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256" windowHeight="11700" firstSheet="1" activeTab="1"/>
  </bookViews>
  <sheets>
    <sheet name="21 SWW PIR for reference" sheetId="4" state="hidden" r:id="rId1"/>
    <sheet name="PIR" sheetId="2" r:id="rId2"/>
    <sheet name="Review of vacancies and supernu" sheetId="6" r:id="rId3"/>
    <sheet name="LISTS"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2SETIN2" localSheetId="0">#REF!</definedName>
    <definedName name="_2SETIN2">#REF!</definedName>
    <definedName name="_2SETIN3" localSheetId="0">#REF!</definedName>
    <definedName name="_2SETIN3">#REF!</definedName>
    <definedName name="_DEL1" localSheetId="0">#REF!</definedName>
    <definedName name="_DEL1">#REF!</definedName>
    <definedName name="_DEL2">#REF!</definedName>
    <definedName name="_DST01">#REF!</definedName>
    <definedName name="_DST02">#REF!</definedName>
    <definedName name="_DST03">#REF!</definedName>
    <definedName name="_DST04">#REF!</definedName>
    <definedName name="_DST05">#REF!</definedName>
    <definedName name="_DST06">#REF!</definedName>
    <definedName name="_DST07">#REF!</definedName>
    <definedName name="_DST08">#REF!</definedName>
    <definedName name="_DST09">#REF!</definedName>
    <definedName name="_DST10">#REF!</definedName>
    <definedName name="_DST100">#REF!</definedName>
    <definedName name="_DST101">#REF!</definedName>
    <definedName name="_DST102">#REF!</definedName>
    <definedName name="_DST103">#REF!</definedName>
    <definedName name="_DST104">#REF!</definedName>
    <definedName name="_DST105">#REF!</definedName>
    <definedName name="_DST106">#REF!</definedName>
    <definedName name="_DST107">#REF!</definedName>
    <definedName name="_DST108">#REF!</definedName>
    <definedName name="_DST109">#REF!</definedName>
    <definedName name="_DST11">#REF!</definedName>
    <definedName name="_DST110">#REF!</definedName>
    <definedName name="_DST111">#REF!</definedName>
    <definedName name="_DST112">#REF!</definedName>
    <definedName name="_DST113">#REF!</definedName>
    <definedName name="_DST114">#REF!</definedName>
    <definedName name="_DST115">#REF!</definedName>
    <definedName name="_DST116">#REF!</definedName>
    <definedName name="_DST117">#REF!</definedName>
    <definedName name="_DST118">#REF!</definedName>
    <definedName name="_DST119">#REF!</definedName>
    <definedName name="_DST12">#REF!</definedName>
    <definedName name="_DST120">#REF!</definedName>
    <definedName name="_DST121">#REF!</definedName>
    <definedName name="_DST122">#REF!</definedName>
    <definedName name="_DST123">#REF!</definedName>
    <definedName name="_DST125">#REF!</definedName>
    <definedName name="_dst126">#REF!</definedName>
    <definedName name="_dst127">#REF!</definedName>
    <definedName name="_DST128">#REF!</definedName>
    <definedName name="_DST129">#REF!</definedName>
    <definedName name="_DST13">#REF!</definedName>
    <definedName name="_DST130">#REF!</definedName>
    <definedName name="_DST131">#REF!</definedName>
    <definedName name="_DST138">#REF!</definedName>
    <definedName name="_DST14">#REF!</definedName>
    <definedName name="_DST140">#REF!</definedName>
    <definedName name="_dst141">#REF!</definedName>
    <definedName name="_dst142">#REF!</definedName>
    <definedName name="_dst143">#REF!</definedName>
    <definedName name="_DST144">#REF!</definedName>
    <definedName name="_DST15">#REF!</definedName>
    <definedName name="_DST150">#REF!</definedName>
    <definedName name="_DST151">#REF!</definedName>
    <definedName name="_DST152">#REF!</definedName>
    <definedName name="_DST153">#REF!</definedName>
    <definedName name="_DST154">#REF!</definedName>
    <definedName name="_DST155">#REF!</definedName>
    <definedName name="_DST156">#REF!</definedName>
    <definedName name="_DST157">#REF!</definedName>
    <definedName name="_DST158">#REF!</definedName>
    <definedName name="_DST159">#REF!</definedName>
    <definedName name="_DST16">#REF!</definedName>
    <definedName name="_DST160">#REF!</definedName>
    <definedName name="_DST161">#REF!</definedName>
    <definedName name="_DST162">#REF!</definedName>
    <definedName name="_DST163">#REF!</definedName>
    <definedName name="_DST164">#REF!</definedName>
    <definedName name="_DST165">#REF!</definedName>
    <definedName name="_DST166">#REF!</definedName>
    <definedName name="_DST167">#REF!</definedName>
    <definedName name="_DST168">#REF!</definedName>
    <definedName name="_DST169">#REF!</definedName>
    <definedName name="_DST17">#REF!</definedName>
    <definedName name="_DST170">#REF!</definedName>
    <definedName name="_DST171">#REF!</definedName>
    <definedName name="_DST172">#REF!</definedName>
    <definedName name="_DST173">#REF!</definedName>
    <definedName name="_DST174">#REF!</definedName>
    <definedName name="_DST175">#REF!</definedName>
    <definedName name="_DST176">#REF!</definedName>
    <definedName name="_DST18">#REF!</definedName>
    <definedName name="_DST181">#REF!</definedName>
    <definedName name="_DST182">#REF!</definedName>
    <definedName name="_DST19">#REF!</definedName>
    <definedName name="_DST190">#REF!</definedName>
    <definedName name="_DST191">#REF!</definedName>
    <definedName name="_DST192">#REF!</definedName>
    <definedName name="_DST193">#REF!</definedName>
    <definedName name="_DST195">#REF!</definedName>
    <definedName name="_DST196">#REF!</definedName>
    <definedName name="_DST20">#REF!</definedName>
    <definedName name="_DST200">#REF!</definedName>
    <definedName name="_DST201">#REF!</definedName>
    <definedName name="_DST202">#REF!</definedName>
    <definedName name="_DST203">#REF!</definedName>
    <definedName name="_DST204">#REF!</definedName>
    <definedName name="_DST205">#REF!</definedName>
    <definedName name="_DST206">#REF!</definedName>
    <definedName name="_DST207">#REF!</definedName>
    <definedName name="_DST208">#REF!</definedName>
    <definedName name="_DST209">#REF!</definedName>
    <definedName name="_DST21">#REF!</definedName>
    <definedName name="_DST210">#REF!</definedName>
    <definedName name="_DST211">#REF!</definedName>
    <definedName name="_DST212">#REF!</definedName>
    <definedName name="_DST213">#REF!</definedName>
    <definedName name="_DST214">#REF!</definedName>
    <definedName name="_DST215">#REF!</definedName>
    <definedName name="_DST216">#REF!</definedName>
    <definedName name="_DST217">#REF!</definedName>
    <definedName name="_DST218">#REF!</definedName>
    <definedName name="_DST219">#REF!</definedName>
    <definedName name="_DST22">#REF!</definedName>
    <definedName name="_DST220">#REF!</definedName>
    <definedName name="_DST221">#REF!</definedName>
    <definedName name="_DST222">#REF!</definedName>
    <definedName name="_DST223">#REF!</definedName>
    <definedName name="_DST224">#REF!</definedName>
    <definedName name="_DST225">#REF!</definedName>
    <definedName name="_DST226">#REF!</definedName>
    <definedName name="_DST227">#REF!</definedName>
    <definedName name="_DST228">#REF!</definedName>
    <definedName name="_DST229">#REF!</definedName>
    <definedName name="_DST23">#REF!</definedName>
    <definedName name="_DST230">#REF!</definedName>
    <definedName name="_DST231">#REF!</definedName>
    <definedName name="_DST232">#REF!</definedName>
    <definedName name="_DST233">#REF!</definedName>
    <definedName name="_DST234">#REF!</definedName>
    <definedName name="_DST235">#REF!</definedName>
    <definedName name="_DST236">#REF!</definedName>
    <definedName name="_DST237">#REF!</definedName>
    <definedName name="_DST238">#REF!</definedName>
    <definedName name="_DST239">#REF!</definedName>
    <definedName name="_DST24">#REF!</definedName>
    <definedName name="_DST240">#REF!</definedName>
    <definedName name="_DST241">#REF!</definedName>
    <definedName name="_DST242">#REF!</definedName>
    <definedName name="_DST243">#REF!</definedName>
    <definedName name="_DST244">#REF!</definedName>
    <definedName name="_DST245">#REF!</definedName>
    <definedName name="_DST246">#REF!</definedName>
    <definedName name="_DST247">#REF!</definedName>
    <definedName name="_DST248">#REF!</definedName>
    <definedName name="_DST249">#REF!</definedName>
    <definedName name="_DST25">#REF!</definedName>
    <definedName name="_DST250">#REF!</definedName>
    <definedName name="_DST251">#REF!</definedName>
    <definedName name="_DST252">#REF!</definedName>
    <definedName name="_DST253">#REF!</definedName>
    <definedName name="_DST254">#REF!</definedName>
    <definedName name="_DST255">#REF!</definedName>
    <definedName name="_DST256">#REF!</definedName>
    <definedName name="_DST257">#REF!</definedName>
    <definedName name="_DST258">#REF!</definedName>
    <definedName name="_DST259">#REF!</definedName>
    <definedName name="_DST26">#REF!</definedName>
    <definedName name="_DST260">#REF!</definedName>
    <definedName name="_DST261">#REF!</definedName>
    <definedName name="_DST262">#REF!</definedName>
    <definedName name="_DST263">#REF!</definedName>
    <definedName name="_DST264">#REF!</definedName>
    <definedName name="_DST265">#REF!</definedName>
    <definedName name="_DST266">#REF!</definedName>
    <definedName name="_DST267">#REF!</definedName>
    <definedName name="_DST268">#REF!</definedName>
    <definedName name="_DST269">#REF!</definedName>
    <definedName name="_DST27">#REF!</definedName>
    <definedName name="_DST270">#REF!</definedName>
    <definedName name="_DST271">#REF!</definedName>
    <definedName name="_DST272">#REF!</definedName>
    <definedName name="_DST28">#REF!</definedName>
    <definedName name="_DST280">#REF!</definedName>
    <definedName name="_DST281">#REF!</definedName>
    <definedName name="_DST282">#REF!</definedName>
    <definedName name="_DST283">#REF!</definedName>
    <definedName name="_DST284">#REF!</definedName>
    <definedName name="_DST285">#REF!</definedName>
    <definedName name="_DST286">#REF!</definedName>
    <definedName name="_DST29">#REF!</definedName>
    <definedName name="_DST30">#REF!</definedName>
    <definedName name="_DST301">#REF!</definedName>
    <definedName name="_DST302">#REF!</definedName>
    <definedName name="_DST303">#REF!</definedName>
    <definedName name="_DST304">#REF!</definedName>
    <definedName name="_DST305">#REF!</definedName>
    <definedName name="_DST306">#REF!</definedName>
    <definedName name="_DST31">#REF!</definedName>
    <definedName name="_DST32">#REF!</definedName>
    <definedName name="_DST33">#REF!</definedName>
    <definedName name="_DST34">#REF!</definedName>
    <definedName name="_DST35">#REF!</definedName>
    <definedName name="_DST36">#REF!</definedName>
    <definedName name="_DST37">#REF!</definedName>
    <definedName name="_DST38">#REF!</definedName>
    <definedName name="_DST39">#REF!</definedName>
    <definedName name="_DST40">#REF!</definedName>
    <definedName name="_DST41">#REF!</definedName>
    <definedName name="_DST42">#REF!</definedName>
    <definedName name="_DST43">#REF!</definedName>
    <definedName name="_DST44">#REF!</definedName>
    <definedName name="_DST45">#REF!</definedName>
    <definedName name="_DST51">#REF!</definedName>
    <definedName name="_DST52">#REF!</definedName>
    <definedName name="_DST53">#REF!</definedName>
    <definedName name="_DST54">#REF!</definedName>
    <definedName name="_DST55">#REF!</definedName>
    <definedName name="_DST56">#REF!</definedName>
    <definedName name="_DST57">#REF!</definedName>
    <definedName name="_DST58">#REF!</definedName>
    <definedName name="_dst59">#REF!</definedName>
    <definedName name="_DST60">#REF!</definedName>
    <definedName name="_DST61">#REF!</definedName>
    <definedName name="_DST62">#REF!</definedName>
    <definedName name="_DST63">#REF!</definedName>
    <definedName name="_DST64">#REF!</definedName>
    <definedName name="_DST65">#REF!</definedName>
    <definedName name="_DST66">#REF!</definedName>
    <definedName name="_DST67">#REF!</definedName>
    <definedName name="_DST68">#REF!</definedName>
    <definedName name="_dst69">#REF!</definedName>
    <definedName name="_DST70">#REF!</definedName>
    <definedName name="_DST71">#REF!</definedName>
    <definedName name="_DST72">#REF!</definedName>
    <definedName name="_DST73">#REF!</definedName>
    <definedName name="_DST74">#REF!</definedName>
    <definedName name="_DST75">#REF!</definedName>
    <definedName name="_DST76">#REF!</definedName>
    <definedName name="_DST77">#REF!</definedName>
    <definedName name="_DST78">#REF!</definedName>
    <definedName name="_DST79">#REF!</definedName>
    <definedName name="_DST80">#REF!</definedName>
    <definedName name="_DST81">#REF!</definedName>
    <definedName name="_DST82">#REF!</definedName>
    <definedName name="_DST83">#REF!</definedName>
    <definedName name="_DST84">#REF!</definedName>
    <definedName name="_DST85">#REF!</definedName>
    <definedName name="_DST86">#REF!</definedName>
    <definedName name="_DST87">#REF!</definedName>
    <definedName name="_DST88">#REF!</definedName>
    <definedName name="_DST89">#REF!</definedName>
    <definedName name="_DST90">#REF!</definedName>
    <definedName name="_DST91">#REF!</definedName>
    <definedName name="_DST92">#REF!</definedName>
    <definedName name="_DST93">#REF!</definedName>
    <definedName name="_DST94">#REF!</definedName>
    <definedName name="_dst95">#REF!</definedName>
    <definedName name="_DST96">#REF!</definedName>
    <definedName name="_dst97">#REF!</definedName>
    <definedName name="_DST98">#REF!</definedName>
    <definedName name="_DST99">#REF!</definedName>
    <definedName name="_SEG1">#REF!</definedName>
    <definedName name="_SEG2">#REF!</definedName>
    <definedName name="_SEG3">#REF!</definedName>
    <definedName name="_SUT2">#REF!</definedName>
    <definedName name="_TDP1">#REF!</definedName>
    <definedName name="_TDS1">#REF!</definedName>
    <definedName name="_VET1">#REF!</definedName>
    <definedName name="_VET10">#REF!</definedName>
    <definedName name="_VET11">#REF!</definedName>
    <definedName name="_VET12">#REF!</definedName>
    <definedName name="_VET13">#REF!</definedName>
    <definedName name="_VET14">#REF!</definedName>
    <definedName name="_VET15">#REF!</definedName>
    <definedName name="_VET16">#REF!</definedName>
    <definedName name="_VET17">#REF!</definedName>
    <definedName name="_VET18">#REF!</definedName>
    <definedName name="_VET19">#REF!</definedName>
    <definedName name="_VET2">#REF!</definedName>
    <definedName name="_VET20">#REF!</definedName>
    <definedName name="_VET21">#REF!</definedName>
    <definedName name="_VET22">#REF!</definedName>
    <definedName name="_VET23">#REF!</definedName>
    <definedName name="_VET24">#REF!</definedName>
    <definedName name="_VET25">#REF!</definedName>
    <definedName name="_VET26">#REF!</definedName>
    <definedName name="_VET27">#REF!</definedName>
    <definedName name="_VET28">#REF!</definedName>
    <definedName name="_VET3">#REF!</definedName>
    <definedName name="_VET4">#REF!</definedName>
    <definedName name="_VET5">#REF!</definedName>
    <definedName name="_VET6">#REF!</definedName>
    <definedName name="_VET7">#REF!</definedName>
    <definedName name="_VET8">#REF!</definedName>
    <definedName name="_VET9">#REF!</definedName>
    <definedName name="_VLU1">#REF!</definedName>
    <definedName name="_VLU2">#REF!</definedName>
    <definedName name="_WGH1">#REF!</definedName>
    <definedName name="_WGH2">#REF!</definedName>
    <definedName name="_WGH3">#REF!</definedName>
    <definedName name="_WGH4">#REF!</definedName>
    <definedName name="_WGH5">#REF!</definedName>
    <definedName name="_WGH6">#REF!</definedName>
    <definedName name="_WGH7">#REF!</definedName>
    <definedName name="_WGH8">#REF!</definedName>
    <definedName name="_WGH9">#REF!</definedName>
    <definedName name="a">'[1]Unit Hours Summary'!#REF!</definedName>
    <definedName name="ALPHA">#REF!</definedName>
    <definedName name="Area">[2]AutoSummary!$C:$C</definedName>
    <definedName name="Area_Area">[3]Calculator!$C:$C</definedName>
    <definedName name="Area_List">#REF!</definedName>
    <definedName name="Area_Title">[3]Calculator!$2:$2</definedName>
    <definedName name="AutoSummary">[2]AutoSummary!$A$1:$O$184</definedName>
    <definedName name="AVFLTP">#REF!</definedName>
    <definedName name="AVFLTPREP">#REF!</definedName>
    <definedName name="AVFLTS">#REF!</definedName>
    <definedName name="AVLTRP">#REF!</definedName>
    <definedName name="AVLTRPREP">#REF!</definedName>
    <definedName name="AVLTRS">#REF!</definedName>
    <definedName name="AVPKTP">#REF!</definedName>
    <definedName name="AVPKTPREP">#REF!</definedName>
    <definedName name="AVPKTS">#REF!</definedName>
    <definedName name="AVWALK">#REF!</definedName>
    <definedName name="BAGOPEN1">#REF!</definedName>
    <definedName name="BAGOPEN10">#REF!</definedName>
    <definedName name="BAGOPEN14">#REF!</definedName>
    <definedName name="BAGOPEN16">#REF!</definedName>
    <definedName name="BAGOPEN18">#REF!</definedName>
    <definedName name="BAGOPEN19">#REF!</definedName>
    <definedName name="BAGOPEN2">#REF!</definedName>
    <definedName name="BAGOPEN3">#REF!</definedName>
    <definedName name="BAGOPEN4">#REF!</definedName>
    <definedName name="BAGOPEN5">#REF!</definedName>
    <definedName name="BAGOPEN6">#REF!</definedName>
    <definedName name="BAGOPEN7">#REF!</definedName>
    <definedName name="BAGOPEN9">#REF!</definedName>
    <definedName name="CHAIN">#REF!</definedName>
    <definedName name="chtDataPeriodValues">OFFSET('[3]Chart Data'!$F$1,0,0):OFFSET('[3]Chart Data'!$F$1,COUNTA('[3]Chart Data'!$F:$F)-1,0)</definedName>
    <definedName name="chtDataRegChartData">'[4]Chart Data (Region)'!$J$4:$S$17</definedName>
    <definedName name="chtDataRegChartTrendTemp">'[4]Chart Data (Region)'!$L$30:$AP$30</definedName>
    <definedName name="chtDataReportTimes">OFFSET('[4]Chart Data (Region)'!$F$1,0,0):OFFSET('[4]Chart Data (Region)'!$F$1,COUNTA('[4]Chart Data (Region)'!$F:$F)-1,0)</definedName>
    <definedName name="chtImproveColour">'[3]Chart Data'!$B$1:$B$2</definedName>
    <definedName name="chtImpScale">'[3]League Table'!$AC$1</definedName>
    <definedName name="CHUTE">#REF!</definedName>
    <definedName name="COLLECT1">#REF!</definedName>
    <definedName name="collect2">#REF!</definedName>
    <definedName name="COLLECT3">#REF!</definedName>
    <definedName name="COLLECT4">#REF!</definedName>
    <definedName name="COLLECT5">#REF!</definedName>
    <definedName name="COLLECT6">#REF!</definedName>
    <definedName name="COLLECT7">#REF!</definedName>
    <definedName name="CONT">#REF!</definedName>
    <definedName name="ContractHours">[5]Lists!$H$3:$H$83</definedName>
    <definedName name="copyarea">#REF!</definedName>
    <definedName name="copyarea2">#REF!</definedName>
    <definedName name="CurrentMCsDOs">OFFSET('[6]Other Office Traffic'!$AG$5,1,0,'[6]Other Office Traffic'!$AG$5,1)</definedName>
    <definedName name="currentMCsDOsCopy">OFFSET([6]Batching!$E$26,1,0,COUNTA([6]Batching!$E$27:$E$47),1)</definedName>
    <definedName name="Data1">#REF!</definedName>
    <definedName name="data2">#REF!</definedName>
    <definedName name="data2use">#REF!</definedName>
    <definedName name="Database_MI">#REF!</definedName>
    <definedName name="datatouse">#REF!</definedName>
    <definedName name="delarea">#REF!</definedName>
    <definedName name="delarea2">#REF!</definedName>
    <definedName name="deliver1st">#REF!</definedName>
    <definedName name="Delycount">#REF!</definedName>
    <definedName name="DELYDAYS">#REF!</definedName>
    <definedName name="DESP1">#REF!</definedName>
    <definedName name="DESP10">#REF!</definedName>
    <definedName name="DESP11">#REF!</definedName>
    <definedName name="DESP2">#REF!</definedName>
    <definedName name="DESP3">#REF!</definedName>
    <definedName name="DESP4">#REF!</definedName>
    <definedName name="DESP5">#REF!</definedName>
    <definedName name="DESP6">#REF!</definedName>
    <definedName name="DESP7">#REF!</definedName>
    <definedName name="DESP8">#REF!</definedName>
    <definedName name="DESP9">#REF!</definedName>
    <definedName name="DIST1">#REF!</definedName>
    <definedName name="DIST10">#REF!</definedName>
    <definedName name="DIST11">#REF!</definedName>
    <definedName name="DIST12">#REF!</definedName>
    <definedName name="DIST13">#REF!</definedName>
    <definedName name="DIST14">#REF!</definedName>
    <definedName name="DIST15">#REF!</definedName>
    <definedName name="DIST16">#REF!</definedName>
    <definedName name="DIST17">#REF!</definedName>
    <definedName name="DIST18">#REF!</definedName>
    <definedName name="DIST19">#REF!</definedName>
    <definedName name="DIST2">#REF!</definedName>
    <definedName name="DIST20">#REF!</definedName>
    <definedName name="DIST21">#REF!</definedName>
    <definedName name="DIST22">#REF!</definedName>
    <definedName name="DIST23">#REF!</definedName>
    <definedName name="DIST24">#REF!</definedName>
    <definedName name="DIST25">#REF!</definedName>
    <definedName name="DIST26">#REF!</definedName>
    <definedName name="DIST27">#REF!</definedName>
    <definedName name="DIST28">#REF!</definedName>
    <definedName name="DIST29">#REF!</definedName>
    <definedName name="DIST3">#REF!</definedName>
    <definedName name="DIST30">#REF!</definedName>
    <definedName name="DIST31">#REF!</definedName>
    <definedName name="DIST32">#REF!</definedName>
    <definedName name="DIST33">#REF!</definedName>
    <definedName name="dist34">#REF!</definedName>
    <definedName name="dist35">#REF!</definedName>
    <definedName name="DIST36">#REF!</definedName>
    <definedName name="DIST37">#REF!</definedName>
    <definedName name="DIST38">#REF!</definedName>
    <definedName name="DIST4">#REF!</definedName>
    <definedName name="DIST5">#REF!</definedName>
    <definedName name="DIST6">#REF!</definedName>
    <definedName name="DIST7">#REF!</definedName>
    <definedName name="DIST8">#REF!</definedName>
    <definedName name="DIST9">#REF!</definedName>
    <definedName name="DO_List">#REF!</definedName>
    <definedName name="dshDELTrendChartAxisNames">OFFSET([4]Dashboard!$N$109,0,0):OFFSET([4]Dashboard!$N$109,0,SUM([4]Dashboard!$N$107:$EM$107)-1)</definedName>
    <definedName name="dshDELTrendChartValues">OFFSET([4]Dashboard!$N$110,0,0):OFFSET([4]Dashboard!$N$110,0,SUM([4]Dashboard!$N$107:$EM$107)-1)</definedName>
    <definedName name="dshIMCTrendChartAxisNames">OFFSET([4]Dashboard!$N$103,0,0):OFFSET([4]Dashboard!$N$103,0,SUM([4]Dashboard!$N$101:$EM$101)-1)</definedName>
    <definedName name="dshIMCTrendChartValues">OFFSET([4]Dashboard!$N$104,0,0):OFFSET([4]Dashboard!$N$104,0,SUM([4]Dashboard!$N$101:$EM$101)-1)</definedName>
    <definedName name="dshOMCTrendChartAxisNames">OFFSET([4]Dashboard!$N$97,0,0):OFFSET([4]Dashboard!$N$97,0,SUM([4]Dashboard!$N$95:$EM$95)-1)</definedName>
    <definedName name="dshOMCTrendChartValues">OFFSET([4]Dashboard!$N$98,0,0):OFFSET([4]Dashboard!$N$98,0,SUM([4]Dashboard!$N$95:$EM$95)-1)</definedName>
    <definedName name="dshPROTrendChartAxisNames">OFFSET([4]Dashboard!$N$121,0,0):OFFSET([4]Dashboard!$N$122,0,SUM([4]Dashboard!$N$119:$EM$119)-1)</definedName>
    <definedName name="dshPROTrendChartValues">OFFSET([4]Dashboard!$N$123,0,0):OFFSET([4]Dashboard!$N$123,0,SUM([4]Dashboard!$N$119:$EM$119)-1)</definedName>
    <definedName name="dshQOSTrendChartAxisNames">OFFSET([4]Dashboard!$N$115,0,0):OFFSET([4]Dashboard!$N$115,0,SUM([4]Dashboard!$N$113:$EM$113)-1)</definedName>
    <definedName name="dshQOSTrendChartValues">OFFSET([4]Dashboard!$N$116,0,0):OFFSET([4]Dashboard!$N$116,0,SUM([4]Dashboard!$N$113:$EM$113)-1)</definedName>
    <definedName name="dshUpdateValues">[4]Dashboard!$M$93:$EM$93</definedName>
    <definedName name="dstra">#REF!</definedName>
    <definedName name="dstrf">#REF!</definedName>
    <definedName name="DSTTA1">#REF!</definedName>
    <definedName name="dstta2">#REF!</definedName>
    <definedName name="ELUDESPBAG">#REF!</definedName>
    <definedName name="ELUDESPTRAY">#REF!</definedName>
    <definedName name="ELURECDBAG">#REF!</definedName>
    <definedName name="ELURECDTRAY">#REF!</definedName>
    <definedName name="FBOX1ST">#REF!</definedName>
    <definedName name="FDNames">#REF!</definedName>
    <definedName name="FILL1">#REF!</definedName>
    <definedName name="FILL10">#REF!</definedName>
    <definedName name="FILL11">#REF!</definedName>
    <definedName name="FILL12">#REF!</definedName>
    <definedName name="FILL13">#REF!</definedName>
    <definedName name="FILL14">#REF!</definedName>
    <definedName name="FILL15">#REF!</definedName>
    <definedName name="FILL16">#REF!</definedName>
    <definedName name="FILL17">#REF!</definedName>
    <definedName name="FILL18">#REF!</definedName>
    <definedName name="FILL19">#REF!</definedName>
    <definedName name="FILL2">#REF!</definedName>
    <definedName name="FILL20">#REF!</definedName>
    <definedName name="FILL21">#REF!</definedName>
    <definedName name="FILL22">#REF!</definedName>
    <definedName name="FILL23">#REF!</definedName>
    <definedName name="FILL24">#REF!</definedName>
    <definedName name="FILL25">#REF!</definedName>
    <definedName name="FILL26">#REF!</definedName>
    <definedName name="FILL27">#REF!</definedName>
    <definedName name="FILL28">#REF!</definedName>
    <definedName name="FILL29">#REF!</definedName>
    <definedName name="FILL3">#REF!</definedName>
    <definedName name="FILL30">#REF!</definedName>
    <definedName name="FILL31">#REF!</definedName>
    <definedName name="FILL32">#REF!</definedName>
    <definedName name="FILL33">#REF!</definedName>
    <definedName name="FILL34">#REF!</definedName>
    <definedName name="FILL35">#REF!</definedName>
    <definedName name="FILL36">#REF!</definedName>
    <definedName name="FILL37">#REF!</definedName>
    <definedName name="FILL38">#REF!</definedName>
    <definedName name="FILL39">#REF!</definedName>
    <definedName name="FILL4">#REF!</definedName>
    <definedName name="FILL40">#REF!</definedName>
    <definedName name="FILL41">#REF!</definedName>
    <definedName name="FILL5">#REF!</definedName>
    <definedName name="FILL6">#REF!</definedName>
    <definedName name="FILL7">#REF!</definedName>
    <definedName name="FILL8">#REF!</definedName>
    <definedName name="FILL9">#REF!</definedName>
    <definedName name="Firm">#REF!</definedName>
    <definedName name="FIRMSDELYS">#REF!</definedName>
    <definedName name="FIRSTRUN">#REF!</definedName>
    <definedName name="FLICK1">#REF!</definedName>
    <definedName name="FLICKCHECK1">#REF!</definedName>
    <definedName name="FLTBAG">#REF!</definedName>
    <definedName name="FLTSF">#REF!</definedName>
    <definedName name="FLTSINW">#REF!</definedName>
    <definedName name="FLTSPREP">#REF!</definedName>
    <definedName name="FLTSS">#REF!</definedName>
    <definedName name="FLTTRAY">#REF!</definedName>
    <definedName name="FOMV">#REF!</definedName>
    <definedName name="FPREP">#REF!</definedName>
    <definedName name="FPREPA">#REF!</definedName>
    <definedName name="FPREPB">#REF!</definedName>
    <definedName name="FPREPC">#REF!</definedName>
    <definedName name="FPREPD">#REF!</definedName>
    <definedName name="FPREPE">#REF!</definedName>
    <definedName name="FPREPF">#REF!</definedName>
    <definedName name="FPREPG">#REF!</definedName>
    <definedName name="FPREPH">#REF!</definedName>
    <definedName name="FromBookPath">[7]HIERARCHY!#REF!</definedName>
    <definedName name="FSLOT1ST">#REF!</definedName>
    <definedName name="ImproveColour">'[4]Chart Data (Region)'!$B$1:$B$2</definedName>
    <definedName name="ImprovementScale">'[3]League Table'!$V$18</definedName>
    <definedName name="ImpScale">'[4]League Table (Region)'!$AC$1</definedName>
    <definedName name="ImpScaleMax">'[3]Chart Data'!$L$20</definedName>
    <definedName name="IntegrityCheck">#REF!</definedName>
    <definedName name="INWWKLD">#REF!</definedName>
    <definedName name="INWWKLDOP">#REF!</definedName>
    <definedName name="IWTLocations">#REF!</definedName>
    <definedName name="Latest_Traffic_Period">#REF!</definedName>
    <definedName name="LAYOUT1">#REF!</definedName>
    <definedName name="LAYOUT4">#REF!</definedName>
    <definedName name="LAYOUT5">#REF!</definedName>
    <definedName name="LAYOUT6">#REF!</definedName>
    <definedName name="LeagueTableMajor">'[3]League Table'!$V$16</definedName>
    <definedName name="LeagueTableScaleMax">'[3]League Table'!$X$15</definedName>
    <definedName name="LeagueTableScaleMin">'[3]League Table'!$V$15</definedName>
    <definedName name="Led_by">[5]Lists!$Y$2:$Y$4</definedName>
    <definedName name="LIFT1">#REF!</definedName>
    <definedName name="LIFT2">#REF!</definedName>
    <definedName name="List_Contract_Types">'[8]Hidden - Lists'!$A$2:$A$12</definedName>
    <definedName name="List_Walk_Methods">'[8]Hidden - Lists'!$C$2:$C$12</definedName>
    <definedName name="List_Walk_Types">'[8]Hidden - Lists'!$B$2:$B$12</definedName>
    <definedName name="ListPaste">[7]HIERARCHY!#REF!</definedName>
    <definedName name="LTChartColourSelection">'[3]Chart Data'!$G$4</definedName>
    <definedName name="LTChartData">'[3]Chart Data'!$J$4:$S$17</definedName>
    <definedName name="LTChartMajor">'[3]Chart Data'!$L$21</definedName>
    <definedName name="LTChartScaleMax">'[3]Chart Data'!$L$23</definedName>
    <definedName name="LTChartScaleMin">'[3]Chart Data'!$L$22</definedName>
    <definedName name="LTChartTargets">'[3]Chart Data'!$J$5:$J$17</definedName>
    <definedName name="LTChartValues">'[3]Chart Data'!$O$5:$O$17</definedName>
    <definedName name="LTChartXValues">'[3]Chart Data'!$K$5:$K$17</definedName>
    <definedName name="LTRBAG">#REF!</definedName>
    <definedName name="LTRSF">#REF!</definedName>
    <definedName name="LTRSINW">#REF!</definedName>
    <definedName name="LTRSPREP">#REF!</definedName>
    <definedName name="LTRSS">#REF!</definedName>
    <definedName name="LTRTRAY">#REF!</definedName>
    <definedName name="MAIL_CENTRES">#REF!</definedName>
    <definedName name="Mech_Letters">#REF!</definedName>
    <definedName name="MFMFirm">[9]IWT!$AD$58</definedName>
    <definedName name="MFMTowndel">[9]IWT!A1</definedName>
    <definedName name="Model_Week">#REF!</definedName>
    <definedName name="MPUs">OFFSET([6]OfficeDataSortOff!#REF!,0,0,[6]OfficeDataSortOff!$AH$2,1)</definedName>
    <definedName name="MULTI">#REF!</definedName>
    <definedName name="NationalCC">'[10]Summary - National'!$E$7</definedName>
    <definedName name="NewIntegrityCheck">#REF!</definedName>
    <definedName name="O2SETIN1">#REF!</definedName>
    <definedName name="O2SETIN2">#REF!</definedName>
    <definedName name="O2SETIN3">#REF!</definedName>
    <definedName name="OBAGOPEN1">#REF!</definedName>
    <definedName name="OBAGOPEN2">#REF!</definedName>
    <definedName name="OBAGOPEN20">#REF!</definedName>
    <definedName name="OBAGOPEN21">#REF!</definedName>
    <definedName name="OBAGOPEN22">#REF!</definedName>
    <definedName name="OBAGOPEN3">#REF!</definedName>
    <definedName name="OBAGOPEN4">#REF!</definedName>
    <definedName name="OBAGOPEN5">#REF!</definedName>
    <definedName name="OBAGOPEN6">#REF!</definedName>
    <definedName name="OBAGOPEN7">#REF!</definedName>
    <definedName name="ODESP1">#REF!</definedName>
    <definedName name="ODESP10">#REF!</definedName>
    <definedName name="ODESP2">#REF!</definedName>
    <definedName name="ODESP20">#REF!</definedName>
    <definedName name="ODESP21">#REF!</definedName>
    <definedName name="ODESP22">#REF!</definedName>
    <definedName name="ODESP23">#REF!</definedName>
    <definedName name="ODESP24">#REF!</definedName>
    <definedName name="ODESP25">#REF!</definedName>
    <definedName name="ODESP3">#REF!</definedName>
    <definedName name="ODESP4">#REF!</definedName>
    <definedName name="ODESP5">#REF!</definedName>
    <definedName name="ODESP6">#REF!</definedName>
    <definedName name="ODESP7">#REF!</definedName>
    <definedName name="ODESP8">#REF!</definedName>
    <definedName name="ODESP9">#REF!</definedName>
    <definedName name="OFF_IPS">#REF!</definedName>
    <definedName name="OFF_ISS">#REF!</definedName>
    <definedName name="OFF_LOC">#REF!</definedName>
    <definedName name="OFF_OPS">#REF!</definedName>
    <definedName name="OFF_OSS">#REF!</definedName>
    <definedName name="OFF_PLAT">#REF!</definedName>
    <definedName name="OffsetColumns">[3]References!$I$1</definedName>
    <definedName name="OOPS">#REF!</definedName>
    <definedName name="OPLATFORM1">#REF!</definedName>
    <definedName name="OPLATFORM2">#REF!</definedName>
    <definedName name="OPLATFORM3">#REF!</definedName>
    <definedName name="OPLATFORM4">#REF!</definedName>
    <definedName name="OPLATFORM5">#REF!</definedName>
    <definedName name="OPLATFORM6">#REF!</definedName>
    <definedName name="OPLATFORM7">#REF!</definedName>
    <definedName name="OPREP1">#REF!</definedName>
    <definedName name="OPREP2">#REF!</definedName>
    <definedName name="OPREP3">#REF!</definedName>
    <definedName name="OPRIMARY1">#REF!</definedName>
    <definedName name="OPRIMARY2">#REF!</definedName>
    <definedName name="OPRIMARY20">#REF!</definedName>
    <definedName name="OPRIMARY21">#REF!</definedName>
    <definedName name="OPRIMARY22">#REF!</definedName>
    <definedName name="OPRIMARY3">#REF!</definedName>
    <definedName name="OPRIMARY4">#REF!</definedName>
    <definedName name="OSECONDRY1">#REF!</definedName>
    <definedName name="OSECONDRY2">#REF!</definedName>
    <definedName name="OSECONDRY20">#REF!</definedName>
    <definedName name="OSECONDRY21">#REF!</definedName>
    <definedName name="OSECONDRY22">#REF!</definedName>
    <definedName name="OSECONDRY3">#REF!</definedName>
    <definedName name="OSECONDRY4">#REF!</definedName>
    <definedName name="OSECONDRY5">#REF!</definedName>
    <definedName name="OSECONDRY6">#REF!</definedName>
    <definedName name="OSEG1">#REF!</definedName>
    <definedName name="OSEG2">#REF!</definedName>
    <definedName name="OSEG3">#REF!</definedName>
    <definedName name="OSEG4">#REF!</definedName>
    <definedName name="OSEG6">#REF!</definedName>
    <definedName name="OSETIN1">#REF!</definedName>
    <definedName name="OSETIN2">#REF!</definedName>
    <definedName name="OSETIN3">#REF!</definedName>
    <definedName name="OTHER">#REF!</definedName>
    <definedName name="Outdoor_foot">'[10]Summary - YTD'!$M$3</definedName>
    <definedName name="Outdoor_motor_rural">'[10]Summary - YTD'!$M$5</definedName>
    <definedName name="Outdoor_motor_urban">'[10]Summary - YTD'!$M$4</definedName>
    <definedName name="OUTFILL1">#REF!</definedName>
    <definedName name="OUTFILL18">#REF!</definedName>
    <definedName name="OUTFILL19">#REF!</definedName>
    <definedName name="OUTFILL2">#REF!</definedName>
    <definedName name="OUTFILL20">#REF!</definedName>
    <definedName name="OUTFILL21">#REF!</definedName>
    <definedName name="OUTFILL3">#REF!</definedName>
    <definedName name="OUTFILL4">#REF!</definedName>
    <definedName name="OUTFILL5">#REF!</definedName>
    <definedName name="OUTFILL6">#REF!</definedName>
    <definedName name="OUTFILL7">#REF!</definedName>
    <definedName name="OUTFILL8">#REF!</definedName>
    <definedName name="OUTFILL9">#REF!</definedName>
    <definedName name="OUTFLTA">#REF!</definedName>
    <definedName name="OUTFLTB">#REF!</definedName>
    <definedName name="OUTFLTC">#REF!</definedName>
    <definedName name="OUTFLTD">#REF!</definedName>
    <definedName name="OUTLTRA">#REF!</definedName>
    <definedName name="OUTLTRB">#REF!</definedName>
    <definedName name="OUTLTRC">#REF!</definedName>
    <definedName name="OUTLTRD">#REF!</definedName>
    <definedName name="OUTPKTA">#REF!</definedName>
    <definedName name="OUTPKTB">#REF!</definedName>
    <definedName name="OUTPKTC">#REF!</definedName>
    <definedName name="OUTPKTD">#REF!</definedName>
    <definedName name="P_DATEEND">#REF!</definedName>
    <definedName name="P_DAYS">#REF!</definedName>
    <definedName name="P_DAYS1ST">#REF!</definedName>
    <definedName name="P_DAYS2ND">#REF!</definedName>
    <definedName name="P_DIVISIONS">#REF!</definedName>
    <definedName name="P_IST_AFP">#REF!</definedName>
    <definedName name="P_IST_AFS">#REF!</definedName>
    <definedName name="P_IST_ALP">#REF!</definedName>
    <definedName name="P_IST_ALPREP">#REF!</definedName>
    <definedName name="P_IST_ALS">#REF!</definedName>
    <definedName name="P_IST_APP">#REF!</definedName>
    <definedName name="P_IST_APS">#REF!</definedName>
    <definedName name="P_IST_LFP">#REF!</definedName>
    <definedName name="P_IST_LFS">#REF!</definedName>
    <definedName name="P_IST_LLP">#REF!</definedName>
    <definedName name="P_IST_LLS">#REF!</definedName>
    <definedName name="P_IST_LPP">#REF!</definedName>
    <definedName name="P_IST_LPS">#REF!</definedName>
    <definedName name="P_IST_TBAGS">#REF!</definedName>
    <definedName name="P_OST_OF">#REF!</definedName>
    <definedName name="P_TRAF1ELU">#REF!</definedName>
    <definedName name="P_TRAF2OFIRMS">#REF!</definedName>
    <definedName name="P_TRAF2REST">#REF!</definedName>
    <definedName name="P_TRAFOTHER">#REF!</definedName>
    <definedName name="P_TRAFTHIS">#REF!</definedName>
    <definedName name="P_TRAFTOT">#REF!</definedName>
    <definedName name="pastearea">#REF!</definedName>
    <definedName name="pastearea2">#REF!</definedName>
    <definedName name="PCNT1">#REF!</definedName>
    <definedName name="PCNT2">#REF!</definedName>
    <definedName name="PCNT3">#REF!</definedName>
    <definedName name="PCNT4">#REF!</definedName>
    <definedName name="PCNT5">#REF!</definedName>
    <definedName name="pcnt6">#REF!</definedName>
    <definedName name="PCNT7">#REF!</definedName>
    <definedName name="PCs">[11]Dropdowns!$A$2:$A$119</definedName>
    <definedName name="PeriodHeadingsYr1">'[4]Delivered QoS'!$J$12:$BJ$12</definedName>
    <definedName name="PeriodHeadingsYr2">'[4]IMC Compliance'!$BK$12:$DK$12</definedName>
    <definedName name="PeriodOffset">'[3]Chart Data'!$G$2</definedName>
    <definedName name="PeriodOffsetColumns">'[4]Chart Data (Region)'!$H$5</definedName>
    <definedName name="PeriodSelected">'[3]Chart Data'!$G$1</definedName>
    <definedName name="PeriodType">'[3]Chart Data'!$G$3</definedName>
    <definedName name="PERRAT1">#REF!</definedName>
    <definedName name="PERRAT2">#REF!</definedName>
    <definedName name="PFP">#REF!</definedName>
    <definedName name="PFPF">#REF!</definedName>
    <definedName name="PFPL">#REF!</definedName>
    <definedName name="PFPP">#REF!</definedName>
    <definedName name="PFS">#REF!</definedName>
    <definedName name="PFSF">#REF!</definedName>
    <definedName name="PFSL">#REF!</definedName>
    <definedName name="PFSP">#REF!</definedName>
    <definedName name="PKTBAG">#REF!</definedName>
    <definedName name="PKTCONT">#REF!</definedName>
    <definedName name="PKTSF">#REF!</definedName>
    <definedName name="PKTSINW">#REF!</definedName>
    <definedName name="PKTSPREP">#REF!</definedName>
    <definedName name="PKTSS">#REF!</definedName>
    <definedName name="PLATFORM1">#REF!</definedName>
    <definedName name="PLATFORM10">#REF!</definedName>
    <definedName name="PLATFORM14">#REF!</definedName>
    <definedName name="PLATFORM15">#REF!</definedName>
    <definedName name="PLATFORM16">#REF!</definedName>
    <definedName name="PLATFORM2">#REF!</definedName>
    <definedName name="PLATFORM3">#REF!</definedName>
    <definedName name="PLATFORM4">#REF!</definedName>
    <definedName name="PLATFORM5">#REF!</definedName>
    <definedName name="PLATFORM6">#REF!</definedName>
    <definedName name="PLATFORM7">#REF!</definedName>
    <definedName name="PLATFORM8">#REF!</definedName>
    <definedName name="PLATFORM9">#REF!</definedName>
    <definedName name="posVolPostedVolumesValues">OFFSET('[4]Posted Volumes'!$A$5,0,1):OFFSET('[4]Posted Volumes'!$A$5,0,COUNTA('[4]Posted Volumes'!$5:$5)-1)</definedName>
    <definedName name="posVolPostedVolumesXValues">OFFSET('[4]Posted Volumes'!$A$4,0,1):OFFSET('[4]Posted Volumes'!$A$4,0,COUNTA('[4]Posted Volumes'!$5:$5)-1)</definedName>
    <definedName name="precalc">#REF!</definedName>
    <definedName name="PREP">#REF!</definedName>
    <definedName name="PREP1">#REF!</definedName>
    <definedName name="PREP10">#REF!</definedName>
    <definedName name="PREP2">#REF!</definedName>
    <definedName name="PREP3">#REF!</definedName>
    <definedName name="PREPFLAT1">#REF!</definedName>
    <definedName name="PREPFLAT2">#REF!</definedName>
    <definedName name="PREPFLAT3">#REF!</definedName>
    <definedName name="PREPMANL1">#REF!</definedName>
    <definedName name="PREPMANL2">#REF!</definedName>
    <definedName name="PREPMANL3">#REF!</definedName>
    <definedName name="PREPPACKET1">#REF!</definedName>
    <definedName name="PREPPACKET2">#REF!</definedName>
    <definedName name="PREPPACKET3">#REF!</definedName>
    <definedName name="PREPWKLD">#REF!</definedName>
    <definedName name="PREPWKLDOP">#REF!</definedName>
    <definedName name="PRFBDES">#REF!</definedName>
    <definedName name="PRFTDES">#REF!</definedName>
    <definedName name="PRIMARY1">#REF!</definedName>
    <definedName name="PRIMARY2">#REF!</definedName>
    <definedName name="PRIMARY3">#REF!</definedName>
    <definedName name="PRIMARY4">#REF!</definedName>
    <definedName name="PRIMFLTA">#REF!</definedName>
    <definedName name="PRIMFLTB">#REF!</definedName>
    <definedName name="PRIMFLTC">#REF!</definedName>
    <definedName name="PRIMFLTD">#REF!</definedName>
    <definedName name="PRIMFLTE">#REF!</definedName>
    <definedName name="PRIMFLTF">#REF!</definedName>
    <definedName name="PRIMLTRA">#REF!</definedName>
    <definedName name="PRIMLTRB">#REF!</definedName>
    <definedName name="PRIMLTRC">#REF!</definedName>
    <definedName name="PRIMLTRD">#REF!</definedName>
    <definedName name="PRIMPKTA">#REF!</definedName>
    <definedName name="PRIMPKTB">#REF!</definedName>
    <definedName name="PRIMPKTC">#REF!</definedName>
    <definedName name="PRIMPKTD">#REF!</definedName>
    <definedName name="_xlnm.Print_Area" localSheetId="0">'21 SWW PIR for reference'!$A$2:$G$117</definedName>
    <definedName name="PRLBDES">#REF!</definedName>
    <definedName name="PRLTDES">#REF!</definedName>
    <definedName name="PS1_12">#REF!</definedName>
    <definedName name="PS1_13">#REF!</definedName>
    <definedName name="PSERV">#REF!</definedName>
    <definedName name="pswalks1st">#REF!</definedName>
    <definedName name="PSWLD">#REF!</definedName>
    <definedName name="RBOX1ST">#REF!</definedName>
    <definedName name="RECD">#REF!</definedName>
    <definedName name="redir1st">#REF!</definedName>
    <definedName name="refRegLTDELDiv">'[4]Refs Region'!$CB$25:$CF$36</definedName>
    <definedName name="refRegLTDELTot">'[4]Refs Region'!$BU$25:$BY$36</definedName>
    <definedName name="refRegLTIMCDiv">'[4]Refs Region'!$BK$25:$BO$36</definedName>
    <definedName name="refRegLTIMCTot">'[4]Refs Region'!$BD$25:$BH$36</definedName>
    <definedName name="refRegLTOMCDiv">'[4]Refs Region'!$AT$25:$AX$36</definedName>
    <definedName name="refRegLTOMCTot">'[4]Refs Region'!$AM$25:$AQ$36</definedName>
    <definedName name="refRegLTPRODiv">'[4]Refs Region'!$DJ$25:$DN$36</definedName>
    <definedName name="refRegLTPROTot">'[4]Refs Region'!$DC$25:$DG$36</definedName>
    <definedName name="refRegLTQOSDiv">'[4]Refs Region'!$CS$25:$CW$36</definedName>
    <definedName name="refRegLTQOSTot">'[4]Refs Region'!$CL$25:$CP$36</definedName>
    <definedName name="refRegReportTypes">OFFSET('[4]Refs Region'!$K$1,0,0):OFFSET('[4]Refs Region'!$K$1,COUNTA('[4]Refs Region'!$K:$K)-1,0)</definedName>
    <definedName name="refReportNames">OFFSET([3]References!$K$1,0,0):OFFSET([3]References!$K$1,COUNTA([3]References!$K:$K)-1,0)</definedName>
    <definedName name="refReportSelected">[3]References!$L$1</definedName>
    <definedName name="refTrendChartData">[3]References!$R$31</definedName>
    <definedName name="RegionNames">'[3]Chart Data'!$A$1:$A$12</definedName>
    <definedName name="ReportSelected">'[4]Refs Region'!$L$1</definedName>
    <definedName name="ReportType">'[4]Chart Data (Region)'!$H$3</definedName>
    <definedName name="ReportTypes">[3]References!$K$1:$K$4</definedName>
    <definedName name="Revision_Type">[5]Lists!$W$2:$W$11</definedName>
    <definedName name="RMOPED">#REF!</definedName>
    <definedName name="ROMV">#REF!</definedName>
    <definedName name="RPREP">#REF!</definedName>
    <definedName name="RPREPA">#REF!</definedName>
    <definedName name="RPREPB">#REF!</definedName>
    <definedName name="RPREPC">#REF!</definedName>
    <definedName name="RPREPD">#REF!</definedName>
    <definedName name="RPREPE">#REF!</definedName>
    <definedName name="RPREPF">#REF!</definedName>
    <definedName name="RPREPG">#REF!</definedName>
    <definedName name="RPREPH">#REF!</definedName>
    <definedName name="RSLOT1ST">#REF!</definedName>
    <definedName name="Rural">#REF!</definedName>
    <definedName name="RURDELYS">#REF!</definedName>
    <definedName name="RURL">#REF!</definedName>
    <definedName name="S_AFI_PFBUNDLE">#REF!</definedName>
    <definedName name="S_AFI_PLBUNDLE">#REF!</definedName>
    <definedName name="S_AFI_SFBUNDLE">#REF!</definedName>
    <definedName name="S_AFI_SFPF">#REF!</definedName>
    <definedName name="S_AFI_SFPL">#REF!</definedName>
    <definedName name="S_AFI_SFSF">#REF!</definedName>
    <definedName name="S_AFI_SFSL">#REF!</definedName>
    <definedName name="S_AFI_SLBUNDLE">#REF!</definedName>
    <definedName name="S_AFI_TRAYSCONT">#REF!</definedName>
    <definedName name="S_AFI_WLAFCONT">#REF!</definedName>
    <definedName name="S_AFI_WLAFTRAY">#REF!</definedName>
    <definedName name="S_AFI_WLALTRAY">#REF!</definedName>
    <definedName name="S_AFI_WLAPCONT">#REF!</definedName>
    <definedName name="S_AFO_ABAGWT">#REF!</definedName>
    <definedName name="S_AFO_BAGSCONT">#REF!</definedName>
    <definedName name="S_AFO_DBAGWT">#REF!</definedName>
    <definedName name="S_AFO_FATRAY">#REF!</definedName>
    <definedName name="S_AFO_FDTRAY">#REF!</definedName>
    <definedName name="S_AFO_FJOURNEY">#REF!</definedName>
    <definedName name="S_AFO_LATRAY">#REF!</definedName>
    <definedName name="S_AFO_LDTRAY">#REF!</definedName>
    <definedName name="S_AFO_LJOURNEY">#REF!</definedName>
    <definedName name="S_AFO_PBAG">#REF!</definedName>
    <definedName name="S_AFO_PFBUNDLE">#REF!</definedName>
    <definedName name="S_AFO_PLBUNDLE">#REF!</definedName>
    <definedName name="S_AFO_SFBUNDLE">#REF!</definedName>
    <definedName name="S_AFO_SFPF">#REF!</definedName>
    <definedName name="S_AFO_SFPL">#REF!</definedName>
    <definedName name="S_AFO_SFSF">#REF!</definedName>
    <definedName name="S_AFO_SFSL">#REF!</definedName>
    <definedName name="S_AFO_SLBUNDLE">#REF!</definedName>
    <definedName name="S_AFO_TRAYSCONT">#REF!</definedName>
    <definedName name="S_AFO_WLAFCONT">#REF!</definedName>
    <definedName name="S_AFO_WLAFTRAY">#REF!</definedName>
    <definedName name="S_AFO_WLALTRAY">#REF!</definedName>
    <definedName name="S_AFO_WLAPCONT">#REF!</definedName>
    <definedName name="S_DI_BO_PF">#REF!</definedName>
    <definedName name="S_DI_BO_PL">#REF!</definedName>
    <definedName name="S_DI_BO_PP">#REF!</definedName>
    <definedName name="S_DI_BO_SF">#REF!</definedName>
    <definedName name="S_DI_BO_SL">#REF!</definedName>
    <definedName name="S_DI_BO_SP">#REF!</definedName>
    <definedName name="S_DI_PF_PLAT">#REF!</definedName>
    <definedName name="S_DI_PF_PP">#REF!</definedName>
    <definedName name="S_DI_PF_PREP">#REF!</definedName>
    <definedName name="S_DI_PF_SF">#REF!</definedName>
    <definedName name="S_DI_PF_SP">#REF!</definedName>
    <definedName name="S_DI_PL_PLAT">#REF!</definedName>
    <definedName name="S_DI_PL_PP">#REF!</definedName>
    <definedName name="S_DI_PL_PREP">#REF!</definedName>
    <definedName name="S_DI_PL_SL">#REF!</definedName>
    <definedName name="S_DI_PLAT_BO">#REF!</definedName>
    <definedName name="S_DI_PLAT_HDS">#REF!</definedName>
    <definedName name="S_DI_PP_PLAT">#REF!</definedName>
    <definedName name="S_DI_PP_PREP">#REF!</definedName>
    <definedName name="S_DI_PP_SP">#REF!</definedName>
    <definedName name="S_DI_PREP_EXIT">#REF!</definedName>
    <definedName name="S_DI_PREP_HDS">#REF!</definedName>
    <definedName name="S_DI_PREP_PLAT">#REF!</definedName>
    <definedName name="S_DI_PREP_RLE">#REF!</definedName>
    <definedName name="S_DI_SF_PLAT">#REF!</definedName>
    <definedName name="S_DI_SF_PREP">#REF!</definedName>
    <definedName name="S_DI_SF_SP">#REF!</definedName>
    <definedName name="S_DI_SL_PLAT">#REF!</definedName>
    <definedName name="S_DI_SL_PREP">#REF!</definedName>
    <definedName name="S_DI_SL_SP">#REF!</definedName>
    <definedName name="S_DI_SP_PLAT">#REF!</definedName>
    <definedName name="S_DI_SP_PREP">#REF!</definedName>
    <definedName name="S_DO_PF_PLAT">#REF!</definedName>
    <definedName name="S_DO_PF_PP">#REF!</definedName>
    <definedName name="S_DO_PF_SF">#REF!</definedName>
    <definedName name="S_DO_PF_SP">#REF!</definedName>
    <definedName name="S_DO_PL_PLAT">#REF!</definedName>
    <definedName name="S_DO_PL_PP">#REF!</definedName>
    <definedName name="S_DO_PL_SL">#REF!</definedName>
    <definedName name="S_DO_PLAT_BT">#REF!</definedName>
    <definedName name="S_DO_PP_PLAT">#REF!</definedName>
    <definedName name="S_DO_PP_SP">#REF!</definedName>
    <definedName name="S_DO_SCM_IF">#REF!</definedName>
    <definedName name="S_DO_SCM_IL">#REF!</definedName>
    <definedName name="S_DO_SCM_IP">#REF!</definedName>
    <definedName name="S_DO_SCM_OF">#REF!</definedName>
    <definedName name="S_DO_SCM_OL">#REF!</definedName>
    <definedName name="S_DO_SCM_OP">#REF!</definedName>
    <definedName name="S_DO_SF_PLAT">#REF!</definedName>
    <definedName name="S_DO_SF_SP">#REF!</definedName>
    <definedName name="S_DO_SL_PLAT">#REF!</definedName>
    <definedName name="S_DO_SL_SP">#REF!</definedName>
    <definedName name="S_DO_SP_PLAT">#REF!</definedName>
    <definedName name="S_DP1ELU">#REF!</definedName>
    <definedName name="S_DP1LUCALLERS">#REF!</definedName>
    <definedName name="S_DP1LUFIRMS">#REF!</definedName>
    <definedName name="S_DP1LURURAL">#REF!</definedName>
    <definedName name="S_DP1LUTOT">#REF!</definedName>
    <definedName name="S_DP1LUTOWN">#REF!</definedName>
    <definedName name="S_DP1SUCALLERS">#REF!</definedName>
    <definedName name="S_DP1SUFIRMS">#REF!</definedName>
    <definedName name="S_DP1SURURAL">#REF!</definedName>
    <definedName name="S_DP1SUTOT">#REF!</definedName>
    <definedName name="S_DP1SUTOWN">#REF!</definedName>
    <definedName name="S_DP1VLU">#REF!</definedName>
    <definedName name="S_DP2ELU">#REF!</definedName>
    <definedName name="S_DP2LUCALLERS">#REF!</definedName>
    <definedName name="S_DP2LUFIRMS">#REF!</definedName>
    <definedName name="S_DP2LUNONE">#REF!</definedName>
    <definedName name="S_DP2LURURAL">#REF!</definedName>
    <definedName name="S_DP2LUTOT">#REF!</definedName>
    <definedName name="S_DP2LUTOWN">#REF!</definedName>
    <definedName name="S_DP2SUCALLERS">#REF!</definedName>
    <definedName name="S_DP2SUFIRMS">#REF!</definedName>
    <definedName name="S_DP2SUNONE">#REF!</definedName>
    <definedName name="S_DP2SURURAL">#REF!</definedName>
    <definedName name="S_DP2SUTOT">#REF!</definedName>
    <definedName name="S_DP2SUTOWN">#REF!</definedName>
    <definedName name="S_DP2VLU">#REF!</definedName>
    <definedName name="S_HPCPSEMI">#REF!</definedName>
    <definedName name="S_HPCSEMI">#REF!</definedName>
    <definedName name="S_HPFLATS">#REF!</definedName>
    <definedName name="S_HPNOPATH">#REF!</definedName>
    <definedName name="S_HPODET">#REF!</definedName>
    <definedName name="S_HPOTERR">#REF!</definedName>
    <definedName name="S_HPPSEMI">#REF!</definedName>
    <definedName name="S_HPTEN">#REF!</definedName>
    <definedName name="S_HPTOT">#REF!</definedName>
    <definedName name="S_MRADIUS">#REF!</definedName>
    <definedName name="S_MSTREET">#REF!</definedName>
    <definedName name="S_NCLUSTER">#REF!</definedName>
    <definedName name="S_NDAM">#REF!</definedName>
    <definedName name="S_NDIVISION">#REF!</definedName>
    <definedName name="S_NOFFICE">#REF!</definedName>
    <definedName name="S_OP_PACHAIN">#REF!</definedName>
    <definedName name="S_OP_PALIFT">#REF!</definedName>
    <definedName name="S_OP_PDCHUTE">#REF!</definedName>
    <definedName name="S_OP_PDLIFT">#REF!</definedName>
    <definedName name="S_OP_YN_ELM">#REF!</definedName>
    <definedName name="S_OP_YN_HCM">#REF!</definedName>
    <definedName name="S_OP_YN_IPS">#REF!</definedName>
    <definedName name="S_OP_YN_ISS">#REF!</definedName>
    <definedName name="S_OP_YN_MANLS">#REF!</definedName>
    <definedName name="S_OP_YN_MECHLS">#REF!</definedName>
    <definedName name="S_OP_YN_MECHSEG">#REF!</definedName>
    <definedName name="S_OP_YN_MULTI">#REF!</definedName>
    <definedName name="S_OP_YN_OPS">#REF!</definedName>
    <definedName name="S_OP_YN_OSS">#REF!</definedName>
    <definedName name="S_OP_YN_PLAT">#REF!</definedName>
    <definedName name="S_OP_YN_SCMF">#REF!</definedName>
    <definedName name="S_OP_YN_SCML">#REF!</definedName>
    <definedName name="S_OP_YN_SINGLE">#REF!</definedName>
    <definedName name="S_OP_YN_TWLA">#REF!</definedName>
    <definedName name="S_OP_YN_TWT">#REF!</definedName>
    <definedName name="S_P_PCONT">#REF!</definedName>
    <definedName name="S_P_PLBAGS">#REF!</definedName>
    <definedName name="S_P_PLTRAYS">#REF!</definedName>
    <definedName name="S_P_PPBAGS">#REF!</definedName>
    <definedName name="S_P_PPF">#REF!</definedName>
    <definedName name="S_P_PPP">#REF!</definedName>
    <definedName name="S_P_PPTRAYS">#REF!</definedName>
    <definedName name="S_P_PSBAGS">#REF!</definedName>
    <definedName name="S_P_PSF">#REF!</definedName>
    <definedName name="S_P_PSP">#REF!</definedName>
    <definedName name="S_P_PSTRAYS">#REF!</definedName>
    <definedName name="S_P_PVAN">#REF!</definedName>
    <definedName name="S_P_PWALKS">#REF!</definedName>
    <definedName name="S_P_YNTAIL">#REF!</definedName>
    <definedName name="S_SFT_PAFIRMS">#REF!</definedName>
    <definedName name="S_SFT_PARURAL">#REF!</definedName>
    <definedName name="S_SFT_PATOWN">#REF!</definedName>
    <definedName name="S_SFT_PBFIRMS">#REF!</definedName>
    <definedName name="S_SFT_PBRURAL">#REF!</definedName>
    <definedName name="S_SFT_PBTOWN">#REF!</definedName>
    <definedName name="S_SFT_PCFIRMS">#REF!</definedName>
    <definedName name="S_SFT_PCRURAL">#REF!</definedName>
    <definedName name="S_SFT_PCTOWN">#REF!</definedName>
    <definedName name="S_SFT_PDFIRMS">#REF!</definedName>
    <definedName name="S_SFT_PDRURAL">#REF!</definedName>
    <definedName name="S_SFT_PDTOWN">#REF!</definedName>
    <definedName name="S_SFT_PFAIP">#REF!</definedName>
    <definedName name="S_SFT_PFAIS">#REF!</definedName>
    <definedName name="S_SFT_PFAO">#REF!</definedName>
    <definedName name="S_SFT_PFBIP">#REF!</definedName>
    <definedName name="S_SFT_PFBIS">#REF!</definedName>
    <definedName name="S_SFT_PFBO">#REF!</definedName>
    <definedName name="S_SFT_PFCIP">#REF!</definedName>
    <definedName name="S_SFT_PFCIS">#REF!</definedName>
    <definedName name="S_SFT_PFCO">#REF!</definedName>
    <definedName name="S_SFT_PFDIP">#REF!</definedName>
    <definedName name="S_SFT_PFDIS">#REF!</definedName>
    <definedName name="S_SFT_PFDO">#REF!</definedName>
    <definedName name="S_SFT_PLAIP">#REF!</definedName>
    <definedName name="S_SFT_PLAIS">#REF!</definedName>
    <definedName name="S_SFT_PLAO">#REF!</definedName>
    <definedName name="S_SFT_PLBIP">#REF!</definedName>
    <definedName name="S_SFT_PLBIS">#REF!</definedName>
    <definedName name="S_SFT_PLBO">#REF!</definedName>
    <definedName name="S_SFT_PLCIP">#REF!</definedName>
    <definedName name="S_SFT_PLCIS">#REF!</definedName>
    <definedName name="S_SFT_PLCO">#REF!</definedName>
    <definedName name="S_SFT_PLDIP">#REF!</definedName>
    <definedName name="S_SFT_PLDIS">#REF!</definedName>
    <definedName name="S_SFT_PLDO">#REF!</definedName>
    <definedName name="S_SFT_PPAIP">#REF!</definedName>
    <definedName name="S_SFT_PPAIS">#REF!</definedName>
    <definedName name="S_SFT_PPAO">#REF!</definedName>
    <definedName name="S_SFT_PPBIP">#REF!</definedName>
    <definedName name="S_SFT_PPBIS">#REF!</definedName>
    <definedName name="S_SFT_PPBO">#REF!</definedName>
    <definedName name="S_SFT_PPCIP">#REF!</definedName>
    <definedName name="S_SFT_PPCIS">#REF!</definedName>
    <definedName name="S_SFT_PPCO">#REF!</definedName>
    <definedName name="S_SFT_PPDIP">#REF!</definedName>
    <definedName name="S_SFT_PPDIS">#REF!</definedName>
    <definedName name="S_SFT_PPDO">#REF!</definedName>
    <definedName name="S_W1CYCLE">#REF!</definedName>
    <definedName name="S_W1FIRMS">#REF!</definedName>
    <definedName name="S_W1FOOT">#REF!</definedName>
    <definedName name="S_W1MOPED">#REF!</definedName>
    <definedName name="S_W1OTHER">#REF!</definedName>
    <definedName name="S_W1ROMV">#REF!</definedName>
    <definedName name="S_W1TOT">#REF!</definedName>
    <definedName name="S_W1TROLLEY">#REF!</definedName>
    <definedName name="S_W2CYCLE">#REF!</definedName>
    <definedName name="S_W2FIRMS">#REF!</definedName>
    <definedName name="S_W2FOOT">#REF!</definedName>
    <definedName name="S_W2MOPED">#REF!</definedName>
    <definedName name="S_W2OTHER">#REF!</definedName>
    <definedName name="S_W2ROMV">#REF!</definedName>
    <definedName name="S_W2TOT">#REF!</definedName>
    <definedName name="S_W2TROLLEY">#REF!</definedName>
    <definedName name="SAPBEXdnldView" hidden="1">"4EOVLCHCL58YR3Y56SFI3U3ZF"</definedName>
    <definedName name="SAPBEXrevision" hidden="1">1</definedName>
    <definedName name="SAPBEXsysID" hidden="1">"FWP"</definedName>
    <definedName name="SAPBEXwbID" hidden="1">"40H9BERXW1JTK0WBWSSQCRV65"</definedName>
    <definedName name="SCMFLT">#REF!</definedName>
    <definedName name="SCMLTR">#REF!</definedName>
    <definedName name="SECBAG">#REF!</definedName>
    <definedName name="SECDRY1">#REF!</definedName>
    <definedName name="SECDRY2">#REF!</definedName>
    <definedName name="SECDRY3">#REF!</definedName>
    <definedName name="SECDRY4">#REF!</definedName>
    <definedName name="SECDRY5">#REF!</definedName>
    <definedName name="SECDRY6">#REF!</definedName>
    <definedName name="SECFE">#REF!</definedName>
    <definedName name="SECFLTA">#REF!</definedName>
    <definedName name="SECFLTB">#REF!</definedName>
    <definedName name="SECFLTC">#REF!</definedName>
    <definedName name="SECFLTD">#REF!</definedName>
    <definedName name="SECFLTDES">#REF!</definedName>
    <definedName name="SECFLTE">#REF!</definedName>
    <definedName name="SECFLTF">#REF!</definedName>
    <definedName name="SECLTRA">#REF!</definedName>
    <definedName name="SECLTRB">#REF!</definedName>
    <definedName name="SECLTRC">#REF!</definedName>
    <definedName name="SECLTRD">#REF!</definedName>
    <definedName name="SECPKTA">#REF!</definedName>
    <definedName name="SECPKTB">#REF!</definedName>
    <definedName name="SECPKTC">#REF!</definedName>
    <definedName name="SECPKTD">#REF!</definedName>
    <definedName name="SECPKTDES">#REF!</definedName>
    <definedName name="Sector_List">[5]Lists!$A$2:$A$30</definedName>
    <definedName name="SECTRAY">#REF!</definedName>
    <definedName name="SEFBDES">#REF!</definedName>
    <definedName name="SEFTDES">#REF!</definedName>
    <definedName name="SELBDES">#REF!</definedName>
    <definedName name="Selection">'[12]TL RCA'!$J$16:$J$17</definedName>
    <definedName name="SELTDES">#REF!</definedName>
    <definedName name="SETIN1">#REF!</definedName>
    <definedName name="SETIN2">#REF!</definedName>
    <definedName name="SETIN3">#REF!</definedName>
    <definedName name="SINGLE">#REF!</definedName>
    <definedName name="STCALLTIM2">#REF!</definedName>
    <definedName name="STLEN">#REF!</definedName>
    <definedName name="STMPCANC1">#REF!</definedName>
    <definedName name="STMPCANC10">#REF!</definedName>
    <definedName name="STMPCANC3">#REF!</definedName>
    <definedName name="STMPCANC4">#REF!</definedName>
    <definedName name="STMPCANC9">#REF!</definedName>
    <definedName name="STRELCY1">#REF!</definedName>
    <definedName name="STRELCY2">#REF!</definedName>
    <definedName name="STRELFO1">#REF!</definedName>
    <definedName name="STRELFO2">#REF!</definedName>
    <definedName name="SUCALL1FIR">#REF!</definedName>
    <definedName name="SUCALL2FIR">#REF!</definedName>
    <definedName name="SUCALLERS1">#REF!</definedName>
    <definedName name="SUCALLERS2">#REF!</definedName>
    <definedName name="SUDP1FIR">#REF!</definedName>
    <definedName name="SUDP2FIR">#REF!</definedName>
    <definedName name="SUFIRMS1">#REF!</definedName>
    <definedName name="SUFIRMS2">#REF!</definedName>
    <definedName name="SUMMARY">#REF!</definedName>
    <definedName name="SUNODEL2">#REF!</definedName>
    <definedName name="SUPEN2">#REF!</definedName>
    <definedName name="SURURAL1">#REF!</definedName>
    <definedName name="SURURAL2">#REF!</definedName>
    <definedName name="SUT1FIR">#REF!</definedName>
    <definedName name="SUT2FIR">#REF!</definedName>
    <definedName name="SUT2RES">#REF!</definedName>
    <definedName name="SUTOWN1">#REF!</definedName>
    <definedName name="SUTOWN2">#REF!</definedName>
    <definedName name="SUTR">#REF!</definedName>
    <definedName name="SWGH">#REF!</definedName>
    <definedName name="T_F_R">'[13]Hidden - Lists'!$D$1:$D$12</definedName>
    <definedName name="TAILLIFT">#REF!</definedName>
    <definedName name="TargetScale">'[3]League Table'!$V$17</definedName>
    <definedName name="TBOX1ST">#REF!</definedName>
    <definedName name="TCYCLE">#REF!</definedName>
    <definedName name="TDAVAR">#REF!</definedName>
    <definedName name="TDP">#REF!</definedName>
    <definedName name="TDS">#REF!</definedName>
    <definedName name="TestAxisLabels">OFFSET('[4]Refs Region'!#REF!,0,0):OFFSET('[4]Refs Region'!#REF!,0,SUM('[4]Refs Region'!#REF!))</definedName>
    <definedName name="TestSeriesRange">OFFSET('[4]Refs Region'!#REF!,0,0):OFFSET('[4]Refs Region'!#REF!,0,SUM('[4]Refs Region'!#REF!))</definedName>
    <definedName name="TestValuesRange">OFFSET('[4]Refs Region'!#REF!,0,0):OFFSET('[4]Refs Region'!#REF!,0,SUM('[4]Refs Region'!#REF!))</definedName>
    <definedName name="TFOOT">#REF!</definedName>
    <definedName name="Title">[2]AutoSummary!$1:$1</definedName>
    <definedName name="TOO">#REF!</definedName>
    <definedName name="Tools_Used">[5]Lists!$AA$2:$AA$11</definedName>
    <definedName name="Total_Walks">#REF!</definedName>
    <definedName name="TOWN">#REF!</definedName>
    <definedName name="Town_Dely">#REF!</definedName>
    <definedName name="towndel">#REF!</definedName>
    <definedName name="TPREP">#REF!</definedName>
    <definedName name="TPREPA">#REF!</definedName>
    <definedName name="TPREPB">#REF!</definedName>
    <definedName name="TPREPC">#REF!</definedName>
    <definedName name="TPREPD">#REF!</definedName>
    <definedName name="TPREPE">#REF!</definedName>
    <definedName name="TPREPF">#REF!</definedName>
    <definedName name="TPREPG">#REF!</definedName>
    <definedName name="TPREPH">#REF!</definedName>
    <definedName name="TRAFFIC">#REF!</definedName>
    <definedName name="TRAFFIC_ANALYSI">#REF!</definedName>
    <definedName name="Traffic_Name">'[8]Control Page'!$C$6</definedName>
    <definedName name="TRANSFER1">#REF!</definedName>
    <definedName name="TRANSFER10">#REF!</definedName>
    <definedName name="TRANSFER11">#REF!</definedName>
    <definedName name="TRANSFER12">#REF!</definedName>
    <definedName name="TRANSFER14">#REF!</definedName>
    <definedName name="TRANSFER15">#REF!</definedName>
    <definedName name="TRANSFER16">#REF!</definedName>
    <definedName name="TRANSFER2">#REF!</definedName>
    <definedName name="TRANSFER3">#REF!</definedName>
    <definedName name="TRANSFER4">#REF!</definedName>
    <definedName name="TRANSFER5">#REF!</definedName>
    <definedName name="TRANSFER6">#REF!</definedName>
    <definedName name="TRANSFER7">#REF!</definedName>
    <definedName name="TRANSFER8">#REF!</definedName>
    <definedName name="TRANSFER9">#REF!</definedName>
    <definedName name="TrendChartDataAnnual">'[3]Chart Data'!$L$31:$AP$42</definedName>
    <definedName name="TrendChartDataMonthly">'[3]Chart Data'!$L$43:$AP$54</definedName>
    <definedName name="TrendChartHeadingsAnnual">'[3]Chart Data'!$L$29:$O$29,'[3]Chart Data'!$AN$29:$AP$29</definedName>
    <definedName name="TrendChartHeadingsMonthlyLY">'[3]Chart Data'!$P$29:$AA$29</definedName>
    <definedName name="TrendChartHeadingsMonthlyTY">'[3]Chart Data'!$AB$29:$AM$29</definedName>
    <definedName name="TrendChartType">'[3]Chart Data'!$L$26</definedName>
    <definedName name="TrendFYAnnual">'[3]Chart Data'!$AN$31:$AP$41</definedName>
    <definedName name="TrendMajor">'[3]League Table'!$V$27</definedName>
    <definedName name="TrendPYAnnual">'[3]Chart Data'!$L$31:$O$41</definedName>
    <definedName name="TrendPYMonthly">'[3]Chart Data'!$P$43:$AA$53</definedName>
    <definedName name="TrendTableScaleMax">'[3]League Table'!$X$26</definedName>
    <definedName name="TrendTableScaleMin">'[3]League Table'!$V$26</definedName>
    <definedName name="TrendTYMonthly">'[3]Chart Data'!$AB$43:$AM$53</definedName>
    <definedName name="TrendYear1Name">'[3]Chart Data'!$L$24</definedName>
    <definedName name="TrendYear2Name">'[3]Chart Data'!$L$25</definedName>
    <definedName name="TSLOT1ST">#REF!</definedName>
    <definedName name="TTROLL">#REF!</definedName>
    <definedName name="Tuesday">'[8]RCS CODED'!$C$1:$EV$1,'[8]RCS CODED'!$C$28:$EV$53</definedName>
    <definedName name="UnitCC">[10]Control!$A$1</definedName>
    <definedName name="VANCOLL">#REF!</definedName>
    <definedName name="VET21A">#REF!</definedName>
    <definedName name="VET22A">#REF!</definedName>
    <definedName name="VETS">#REF!</definedName>
    <definedName name="VLUCALL1FIR">#REF!</definedName>
    <definedName name="VLUCALL2FIR">#REF!</definedName>
    <definedName name="VLUDP1FIR">#REF!</definedName>
    <definedName name="VLUDP2FIR">#REF!</definedName>
    <definedName name="VLUT1">#REF!</definedName>
    <definedName name="VLUT1FIR">#REF!</definedName>
    <definedName name="VLUT2">#REF!</definedName>
    <definedName name="VLUT2FIR">#REF!</definedName>
    <definedName name="vrAvFl4FW">[6]Variables!#REF!</definedName>
    <definedName name="vrAvFl4RW">[6]Variables!#REF!</definedName>
    <definedName name="vrAvFl4TW">[6]Variables!#REF!</definedName>
    <definedName name="vrAvManLe4FW">[6]Variables!#REF!</definedName>
    <definedName name="vrAvManLe4RW">[6]Variables!#REF!</definedName>
    <definedName name="vrAvManLe4TW">[6]Variables!#REF!</definedName>
    <definedName name="vrAvPa4FW">[6]Variables!#REF!</definedName>
    <definedName name="vrAvPa4RW">[6]Variables!#REF!</definedName>
    <definedName name="vrAvPa4TW">[6]Variables!#REF!</definedName>
    <definedName name="vrAvSD4FW">[6]Variables!#REF!</definedName>
    <definedName name="vrAvSD4RW">[6]Variables!#REF!</definedName>
    <definedName name="vrAvSD4TW">[6]Variables!#REF!</definedName>
    <definedName name="vrAvSeqLe4FW">[6]Variables!#REF!</definedName>
    <definedName name="vrAvSeqLe4RW">[6]Variables!#REF!</definedName>
    <definedName name="vrAvSeqLe4TW">[6]Variables!#REF!</definedName>
    <definedName name="vrAvUnitsFW">[6]Variables!#REF!</definedName>
    <definedName name="vrAvUnitsRW">[6]Variables!#REF!</definedName>
    <definedName name="vrAvUnitsTW">[6]Variables!#REF!</definedName>
    <definedName name="Walk_Method">#REF!</definedName>
    <definedName name="WALKCOLL">#REF!</definedName>
    <definedName name="WalkNo">'[10]Summary - YTD'!$F$3</definedName>
    <definedName name="WALKS">#REF!</definedName>
    <definedName name="WALKS1ST">#REF!</definedName>
    <definedName name="WALKS1STFCT">#REF!</definedName>
    <definedName name="WALKS1STFCTPOUCH">#REF!</definedName>
    <definedName name="WALKS1STPOUCH">#REF!</definedName>
    <definedName name="WALKSORTF">#REF!</definedName>
    <definedName name="WALKSORTP">#REF!</definedName>
    <definedName name="Week_Commencing">[14]Lists!$M$1:$N$210</definedName>
    <definedName name="Week_Dates">[5]Lists!$M:$M</definedName>
    <definedName name="Week_PREP__H11">'[15]Daily P130'!#REF!</definedName>
    <definedName name="Week1">'[16]Model Week Calcs'!#REF!</definedName>
    <definedName name="Week10">'[16]Model Week Calcs'!#REF!</definedName>
    <definedName name="Week11">'[16]Model Week Calcs'!#REF!</definedName>
    <definedName name="Week12">'[16]Model Week Calcs'!#REF!</definedName>
    <definedName name="Week2">'[16]Model Week Calcs'!#REF!</definedName>
    <definedName name="Week3">'[16]Model Week Calcs'!#REF!</definedName>
    <definedName name="Week4">'[16]Model Week Calcs'!#REF!</definedName>
    <definedName name="Week5">'[16]Model Week Calcs'!#REF!</definedName>
    <definedName name="Week6">'[16]Model Week Calcs'!#REF!</definedName>
    <definedName name="Week7">'[16]Model Week Calcs'!#REF!</definedName>
    <definedName name="Week8">'[16]Model Week Calcs'!#REF!</definedName>
    <definedName name="Week9">'[16]Model Week Calcs'!#REF!</definedName>
    <definedName name="WeekNo">[10]Control!$A$9</definedName>
    <definedName name="Weeknumber">#REF!</definedName>
    <definedName name="Weeks_11_to_17">#REF!</definedName>
    <definedName name="Weeks_1to52">#REF!</definedName>
    <definedName name="WeekSelected">'[4]Chart Data (Region)'!$H$4</definedName>
    <definedName name="WEIGH">#REF!</definedName>
    <definedName name="weighpouch1st">#REF!</definedName>
    <definedName name="WFIRMS">#REF!</definedName>
    <definedName name="WGH9a">#REF!</definedName>
    <definedName name="WLA">#REF!</definedName>
    <definedName name="WORKLOADS">#REF!</definedName>
    <definedName name="WRURAL">#REF!</definedName>
    <definedName name="WSM">#REF!</definedName>
    <definedName name="WTOW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E5" i="6"/>
  <c r="E3" i="6" l="1"/>
  <c r="F14" i="2" l="1"/>
  <c r="G14" i="2" s="1"/>
  <c r="F34" i="2"/>
  <c r="G34" i="2"/>
  <c r="E34" i="2"/>
  <c r="C34" i="2" l="1"/>
  <c r="F30" i="6"/>
  <c r="E30" i="6"/>
  <c r="D30" i="6"/>
  <c r="C30" i="6"/>
  <c r="F29" i="6"/>
  <c r="E29" i="6"/>
  <c r="D29" i="6"/>
  <c r="C29" i="6"/>
  <c r="F28" i="6"/>
  <c r="E28" i="6"/>
  <c r="D28" i="6"/>
  <c r="C28" i="6"/>
  <c r="F27" i="6"/>
  <c r="E27" i="6"/>
  <c r="D27" i="6"/>
  <c r="C27" i="6"/>
  <c r="F24" i="6"/>
  <c r="E24" i="6"/>
  <c r="D24" i="6"/>
  <c r="C24" i="6"/>
  <c r="F17" i="6"/>
  <c r="E17" i="6"/>
  <c r="D17" i="6"/>
  <c r="C17" i="6"/>
  <c r="E25" i="4"/>
  <c r="F16" i="4"/>
  <c r="G12" i="4"/>
  <c r="F10" i="4"/>
  <c r="G10" i="4" s="1"/>
  <c r="C31" i="6" l="1"/>
  <c r="D31" i="6"/>
  <c r="E31" i="6"/>
  <c r="F31" i="6"/>
  <c r="E39" i="2"/>
  <c r="F39" i="2"/>
  <c r="G39" i="2"/>
  <c r="C39" i="2"/>
</calcChain>
</file>

<file path=xl/comments1.xml><?xml version="1.0" encoding="utf-8"?>
<comments xmlns="http://schemas.openxmlformats.org/spreadsheetml/2006/main">
  <authors>
    <author>Alan Loveday</author>
  </authors>
  <commentList>
    <comment ref="A3" authorId="0">
      <text>
        <r>
          <rPr>
            <b/>
            <sz val="9"/>
            <color indexed="81"/>
            <rFont val="Tahoma"/>
            <family val="2"/>
          </rPr>
          <t>Use dropdown to choose office</t>
        </r>
        <r>
          <rPr>
            <sz val="9"/>
            <color indexed="81"/>
            <rFont val="Tahoma"/>
            <family val="2"/>
          </rPr>
          <t xml:space="preserve">
</t>
        </r>
      </text>
    </comment>
    <comment ref="D22" authorId="0">
      <text>
        <r>
          <rPr>
            <b/>
            <sz val="9"/>
            <color indexed="81"/>
            <rFont val="Tahoma"/>
            <family val="2"/>
          </rPr>
          <t>Pre Revision weeks used for quality figures</t>
        </r>
        <r>
          <rPr>
            <sz val="9"/>
            <color indexed="81"/>
            <rFont val="Tahoma"/>
            <family val="2"/>
          </rPr>
          <t xml:space="preserve">
</t>
        </r>
      </text>
    </comment>
    <comment ref="G22" authorId="0">
      <text>
        <r>
          <rPr>
            <b/>
            <sz val="9"/>
            <color indexed="81"/>
            <rFont val="Tahoma"/>
            <family val="2"/>
          </rPr>
          <t>Post Revision weeks used for quality figures</t>
        </r>
        <r>
          <rPr>
            <sz val="9"/>
            <color indexed="81"/>
            <rFont val="Tahoma"/>
            <family val="2"/>
          </rPr>
          <t xml:space="preserve">
</t>
        </r>
      </text>
    </comment>
  </commentList>
</comments>
</file>

<file path=xl/comments2.xml><?xml version="1.0" encoding="utf-8"?>
<comments xmlns="http://schemas.openxmlformats.org/spreadsheetml/2006/main">
  <authors>
    <author>Sam Syers</author>
  </authors>
  <commentList>
    <comment ref="C13" authorId="0">
      <text>
        <r>
          <rPr>
            <b/>
            <sz val="9"/>
            <color indexed="81"/>
            <rFont val="Tahoma"/>
            <family val="2"/>
          </rPr>
          <t>excluding reserves</t>
        </r>
      </text>
    </comment>
    <comment ref="B14" authorId="0">
      <text>
        <r>
          <rPr>
            <b/>
            <sz val="9"/>
            <color indexed="81"/>
            <rFont val="Tahoma"/>
            <family val="2"/>
          </rPr>
          <t>from column D of "WIPWH for PIR" file</t>
        </r>
      </text>
    </comment>
    <comment ref="D16" authorId="0">
      <text>
        <r>
          <rPr>
            <b/>
            <sz val="9"/>
            <color indexed="81"/>
            <rFont val="Tahoma"/>
            <family val="2"/>
          </rPr>
          <t>snip table from production control assurance and paste below</t>
        </r>
      </text>
    </comment>
    <comment ref="D32" authorId="0">
      <text>
        <r>
          <rPr>
            <b/>
            <sz val="9"/>
            <color indexed="81"/>
            <rFont val="Tahoma"/>
            <family val="2"/>
          </rPr>
          <t>All WIPWH were rebased in P12 to reflect annual Planning Value refresh.</t>
        </r>
      </text>
    </comment>
    <comment ref="B33" authorId="0">
      <text>
        <r>
          <rPr>
            <b/>
            <sz val="9"/>
            <color indexed="81"/>
            <rFont val="Tahoma"/>
            <family val="2"/>
          </rPr>
          <t>from column E of "WIPWH for PIR" file</t>
        </r>
      </text>
    </comment>
    <comment ref="D33" authorId="0">
      <text>
        <r>
          <rPr>
            <b/>
            <sz val="9"/>
            <color indexed="81"/>
            <rFont val="Tahoma"/>
            <family val="2"/>
          </rPr>
          <t>from column F of "WIPWH for PIR" file</t>
        </r>
      </text>
    </comment>
  </commentList>
</comments>
</file>

<file path=xl/comments3.xml><?xml version="1.0" encoding="utf-8"?>
<comments xmlns="http://schemas.openxmlformats.org/spreadsheetml/2006/main">
  <authors>
    <author>Sam Syers</author>
  </authors>
  <commentList>
    <comment ref="B9" authorId="0">
      <text>
        <r>
          <rPr>
            <b/>
            <sz val="9"/>
            <color indexed="81"/>
            <rFont val="Tahoma"/>
            <family val="2"/>
          </rPr>
          <t xml:space="preserve">Joint Statement: </t>
        </r>
        <r>
          <rPr>
            <sz val="9"/>
            <color indexed="81"/>
            <rFont val="Tahoma"/>
            <family val="2"/>
          </rPr>
          <t>"Review of all workload aligned to current vacant duties or agency resource will take place to facilitate solutions to address the levels of stranded hours in each plant."</t>
        </r>
      </text>
    </comment>
    <comment ref="D12" authorId="0">
      <text>
        <r>
          <rPr>
            <sz val="9"/>
            <color indexed="81"/>
            <rFont val="Tahoma"/>
            <family val="2"/>
          </rPr>
          <t>enter as decimals</t>
        </r>
      </text>
    </comment>
    <comment ref="F12" authorId="0">
      <text>
        <r>
          <rPr>
            <sz val="9"/>
            <color indexed="81"/>
            <rFont val="Tahoma"/>
            <family val="2"/>
          </rPr>
          <t>enter as decimals</t>
        </r>
      </text>
    </comment>
  </commentList>
</comments>
</file>

<file path=xl/sharedStrings.xml><?xml version="1.0" encoding="utf-8"?>
<sst xmlns="http://schemas.openxmlformats.org/spreadsheetml/2006/main" count="313" uniqueCount="212">
  <si>
    <t>Name</t>
  </si>
  <si>
    <t>Date Implemented</t>
  </si>
  <si>
    <t>Email</t>
  </si>
  <si>
    <t>Variance</t>
  </si>
  <si>
    <t>SA</t>
  </si>
  <si>
    <t>OT</t>
  </si>
  <si>
    <t>Start Date</t>
  </si>
  <si>
    <t>End Date</t>
  </si>
  <si>
    <t>Total Days in PIR Period</t>
  </si>
  <si>
    <t xml:space="preserve">Pre </t>
  </si>
  <si>
    <t>Post</t>
  </si>
  <si>
    <t>Weeks used</t>
  </si>
  <si>
    <t xml:space="preserve"> Weeks used</t>
  </si>
  <si>
    <t>Page 1</t>
  </si>
  <si>
    <t>Positive</t>
  </si>
  <si>
    <t>Negative</t>
  </si>
  <si>
    <t>Action</t>
  </si>
  <si>
    <t>By Who</t>
  </si>
  <si>
    <t>Planned Completion Date</t>
  </si>
  <si>
    <t>Actual Completion Date</t>
  </si>
  <si>
    <t xml:space="preserve">I am satisfied that the project as met the terms of reference and is fit for purpose </t>
  </si>
  <si>
    <t>Project Role</t>
  </si>
  <si>
    <t>Job Title</t>
  </si>
  <si>
    <t>Date</t>
  </si>
  <si>
    <t>I am satisfied that the project is complete and that full accountability for maintaining the levels of</t>
  </si>
  <si>
    <t>Yes</t>
  </si>
  <si>
    <t>No</t>
  </si>
  <si>
    <t>Page 3</t>
  </si>
  <si>
    <t>Actual Savings Achieved</t>
  </si>
  <si>
    <t>2c Meter &amp; DSA processed by 22:00</t>
  </si>
  <si>
    <t>All 2c Bags tipped to have 1c extracted before final despatch</t>
  </si>
  <si>
    <t>Minimum 50% advancement of 2c mails by 10am despatch</t>
  </si>
  <si>
    <t>Minimum of 60% of all available mail 90 mins prior to mains dispatch to be despatched</t>
  </si>
  <si>
    <t>Early Shift Workplan Clearance</t>
  </si>
  <si>
    <t>Late Shift Workplan Clearance</t>
  </si>
  <si>
    <t>Night Shift Workplan Clearance</t>
  </si>
  <si>
    <t>Fixed Cost % Target</t>
  </si>
  <si>
    <t xml:space="preserve">I am satisfied that the project as met the hours and efficiency improvement and is fit for purpose </t>
  </si>
  <si>
    <t xml:space="preserve"> performance against national workplan is understood &amp; managed in the line</t>
  </si>
  <si>
    <t xml:space="preserve"> </t>
  </si>
  <si>
    <t>Casuals</t>
  </si>
  <si>
    <t>Number of workplan Failures</t>
  </si>
  <si>
    <t>Workplan failures now reduced</t>
  </si>
  <si>
    <t>100% Tracked 48 processed and ready for despatch by 10:00</t>
  </si>
  <si>
    <t>Phase 1 - Getting Started</t>
  </si>
  <si>
    <t>Phase 2 - Design</t>
  </si>
  <si>
    <t xml:space="preserve">Phase 3 - Deployment </t>
  </si>
  <si>
    <t>WIPWH Target</t>
  </si>
  <si>
    <t>Pir Period (4 to 6 Weeks)</t>
  </si>
  <si>
    <t>Ordinary</t>
  </si>
  <si>
    <t>Actual WIWPH achieved. Assured by FBP.</t>
  </si>
  <si>
    <t>Total Hrs Assured by FBP.</t>
  </si>
  <si>
    <t>Actual Fixed Cost Achieved. Assured by FBP.</t>
  </si>
  <si>
    <t>Section 1: Planned Savings</t>
  </si>
  <si>
    <t>Section 2: Workplan</t>
  </si>
  <si>
    <t>Minimum 30% advancement of 2c mails by 6am</t>
  </si>
  <si>
    <t>Section 3: Planning Process Lessons Learnt</t>
  </si>
  <si>
    <t>Section 4: Actions from PIR to feed into the Resourcing Process</t>
  </si>
  <si>
    <t xml:space="preserve">Finance Concurrence </t>
  </si>
  <si>
    <t>SDL Sign Off</t>
  </si>
  <si>
    <t>Plant Manager Concurrence</t>
  </si>
  <si>
    <t>Area CWU Rep Concurrence</t>
  </si>
  <si>
    <t>I am satisfied that the project is complete and has delivered the objectives set out above</t>
  </si>
  <si>
    <t>Concurrences and Sign-off</t>
  </si>
  <si>
    <t>Reasons for Variance. Include follow-up actions in Section 4.</t>
  </si>
  <si>
    <t>Reasons if Workplan not met. Include follow-up actions in Section 4</t>
  </si>
  <si>
    <t>The planning approach, using the Realignment Project Plan, was a very logical and straightforward route map.</t>
  </si>
  <si>
    <t>The Base Data gathering activity particularly the Industrial Engineering style sampling / distance measurements, could have been better sign-posted. The local data gathering is now being challenged as a result of the lack of clarity and short timeframe given at the time.</t>
  </si>
  <si>
    <t>The initial targets (WIPWH/GH) supporting the Project Plan increased due to revised Weightings being published. This undermined relationships and trust with the trade union in the short-term.</t>
  </si>
  <si>
    <t xml:space="preserve">The Design phase prompted a reality check and moment of clarity for the management population as it exposed the underlying performance issues at a work area level. In summary the understanding of current performance differred from the Flighpatch challenge and came as a shock which kick started performance improvement activity in each work area.  </t>
  </si>
  <si>
    <t>The new streamlined approach to recruitment really helped expedite the process. The recent Workload Shock coupled with the full support of the trade union has helped communicate work area performance expectations.</t>
  </si>
  <si>
    <t>Realignment Hrs Target</t>
  </si>
  <si>
    <t>Managing frontline expectations in terms of increasing contractual hours in the face of plummetting workload.</t>
  </si>
  <si>
    <t xml:space="preserve">Preston Plant </t>
  </si>
  <si>
    <t>Simon Wilson</t>
  </si>
  <si>
    <t>simon.x.wilson</t>
  </si>
  <si>
    <t>SWW Wk 14 (June 28th 2021)</t>
  </si>
  <si>
    <t>Plant Manager</t>
  </si>
  <si>
    <t>Saqib Parves</t>
  </si>
  <si>
    <t>Area CWU Processing Rep</t>
  </si>
  <si>
    <t>Lee Roger</t>
  </si>
  <si>
    <t>Senior Performance Manager</t>
  </si>
  <si>
    <t>Steve Selby</t>
  </si>
  <si>
    <t>Service Delivery Leader</t>
  </si>
  <si>
    <t>OK</t>
  </si>
  <si>
    <t xml:space="preserve">06:15 finish time builds in contingency for late network arrivals. End state DTS also factored in </t>
  </si>
  <si>
    <t>Wk9-13</t>
  </si>
  <si>
    <t>Wk14-18</t>
  </si>
  <si>
    <t>Current low traffic levels impacting on ability to fully resource advancement as planned.</t>
  </si>
  <si>
    <t xml:space="preserve">Supply hours </t>
  </si>
  <si>
    <t>Week 12</t>
  </si>
  <si>
    <t>Week 11</t>
  </si>
  <si>
    <t>Week 13</t>
  </si>
  <si>
    <t>Supernumeraries</t>
  </si>
  <si>
    <t>Shift</t>
  </si>
  <si>
    <t>Early</t>
  </si>
  <si>
    <t>Late</t>
  </si>
  <si>
    <t>Night</t>
  </si>
  <si>
    <t>Weekend</t>
  </si>
  <si>
    <t>Pre-Review</t>
  </si>
  <si>
    <t>Post-Review</t>
  </si>
  <si>
    <t>I am satisfied that the PIR is complete and that full accountability for maintaining the levels of  performance against national workplan is understood &amp; managed in the line</t>
  </si>
  <si>
    <t>Do your plans ensure all 2c / T48 mails are despatched only on the recognised 2c outlets?</t>
  </si>
  <si>
    <t>Does your DSA duty set ensure that all DSA mails automation mails are processed to batch level by 22:00 to support the 83% target?</t>
  </si>
  <si>
    <t>Does your duty set ensure all 2c bags are tipped and prepped ensuring 1c mails found achieve 1c despatch?</t>
  </si>
  <si>
    <t>Does your duty set ensure that 100 % of T48 is processed and despatched by 10:00 (mains 2c despatches)?</t>
  </si>
  <si>
    <t>Does your duty set ensure that all 2c meter mails as a minimum are processed through IMP/iLSM in time to extract all 1c mails and connect mails to 1c despatch?</t>
  </si>
  <si>
    <t>Does your duty set ensure that Intra Manual Mails are sorted to Delivery Unit level in time to extract all 1c Missorts and connect to 1c despatch?</t>
  </si>
  <si>
    <t>Does your duty set ensure that the minimum levels of In Process quality checks take place on every shift every day with appropriate input to SharePoint?</t>
  </si>
  <si>
    <t>Does your duty set have containment resource aligned to known process point quality risk areas eg. hazards?</t>
  </si>
  <si>
    <t>Does your production plan ensure that all parcels arriving 90 mins before mains despatches connect with mains 1c despatches?</t>
  </si>
  <si>
    <t>Answer</t>
  </si>
  <si>
    <t>Comments</t>
  </si>
  <si>
    <t>Is there a plan in place to ensure skills are sufficient to execute a quality clearance following the review?</t>
  </si>
  <si>
    <t>Area CWU Rep</t>
  </si>
  <si>
    <t>Section 1: Plant Details</t>
  </si>
  <si>
    <t>Date realignment implemented</t>
  </si>
  <si>
    <t>Date PIR completed</t>
  </si>
  <si>
    <t>Section 2: Optimised Duty Set</t>
  </si>
  <si>
    <t>Total Supply</t>
  </si>
  <si>
    <t>Assessment of fixed/variable %</t>
  </si>
  <si>
    <t>Section 3: Workplan and Quality</t>
  </si>
  <si>
    <t>Questions (as used during Assurance of duty set)</t>
  </si>
  <si>
    <t>Heads</t>
  </si>
  <si>
    <t>Hours</t>
  </si>
  <si>
    <t>Vacancies</t>
  </si>
  <si>
    <t>Duties</t>
  </si>
  <si>
    <t>Total</t>
  </si>
  <si>
    <t>Section 4: PIR Concurrences</t>
  </si>
  <si>
    <t>Summary of changes made as result of review</t>
  </si>
  <si>
    <t xml:space="preserve">Update 318s in MDS </t>
  </si>
  <si>
    <t>Submit MTSF proforma</t>
  </si>
  <si>
    <t>Submit HR17s</t>
  </si>
  <si>
    <t>Update PSP work schedules</t>
  </si>
  <si>
    <t>Submit ECRs</t>
  </si>
  <si>
    <t>Submit OCRs</t>
  </si>
  <si>
    <r>
      <rPr>
        <b/>
        <sz val="12"/>
        <color theme="1"/>
        <rFont val="Calibri"/>
        <family val="2"/>
        <scheme val="minor"/>
      </rPr>
      <t xml:space="preserve">Action 
</t>
    </r>
    <r>
      <rPr>
        <sz val="12"/>
        <color theme="1"/>
        <rFont val="Calibri"/>
        <family val="2"/>
        <scheme val="minor"/>
      </rPr>
      <t>(examples to be amended/deleted/added to as needed)</t>
    </r>
  </si>
  <si>
    <t>submit new TM1</t>
  </si>
  <si>
    <t>update RCS</t>
  </si>
  <si>
    <t>Fixed % Target</t>
  </si>
  <si>
    <t>Plant Concurrence</t>
  </si>
  <si>
    <t>CWU Concurrence</t>
  </si>
  <si>
    <t>Alignment of hours to model workload by shift and day</t>
  </si>
  <si>
    <t>Target</t>
  </si>
  <si>
    <t>Date review completed</t>
  </si>
  <si>
    <t>Date duty selection process completed</t>
  </si>
  <si>
    <t>Section A: Plant Details</t>
  </si>
  <si>
    <t>Section B: Review of vacancies and supernumeraries</t>
  </si>
  <si>
    <t>Section C: Workplan and Quality</t>
  </si>
  <si>
    <t>Section D: Actions to complete following Review</t>
  </si>
  <si>
    <t>Questions</t>
  </si>
  <si>
    <t>Is there a plan in place to ensure skills are sufficient to execute a quality clearance following the realignment?</t>
  </si>
  <si>
    <t>Model week plan</t>
  </si>
  <si>
    <t>Section 5: Actions to complete following PIR</t>
  </si>
  <si>
    <t xml:space="preserve">Action </t>
  </si>
  <si>
    <t>Variable</t>
  </si>
  <si>
    <t>Rebased target</t>
  </si>
  <si>
    <t>Variance:</t>
  </si>
  <si>
    <t>Assessment of productivity (WIPWH)</t>
  </si>
  <si>
    <r>
      <t xml:space="preserve">Comments </t>
    </r>
    <r>
      <rPr>
        <sz val="12"/>
        <color theme="1"/>
        <rFont val="Calibri"/>
        <family val="2"/>
        <scheme val="minor"/>
      </rPr>
      <t>(add follow-up actions to Section 5)</t>
    </r>
  </si>
  <si>
    <t>ABERDEEN MC</t>
  </si>
  <si>
    <t>BELFAST WBC</t>
  </si>
  <si>
    <t>BIRMINGHAM MC</t>
  </si>
  <si>
    <t>BRISTOL MC</t>
  </si>
  <si>
    <t>CARDIFF MC</t>
  </si>
  <si>
    <t>CARLISLE MC</t>
  </si>
  <si>
    <t>CHELMSFORD MC</t>
  </si>
  <si>
    <t>CHESTER MC</t>
  </si>
  <si>
    <t>CROYDON MC</t>
  </si>
  <si>
    <t>DORSET MC</t>
  </si>
  <si>
    <t>EDINBURGH MC</t>
  </si>
  <si>
    <t>EXETER MC</t>
  </si>
  <si>
    <t>GATWICK MC</t>
  </si>
  <si>
    <t>GLASGOW MC</t>
  </si>
  <si>
    <t>GREENFORD MC</t>
  </si>
  <si>
    <t>HOME COUNTIES NORTH MC</t>
  </si>
  <si>
    <t>INVERNESS MC</t>
  </si>
  <si>
    <t>JUBILEE MC</t>
  </si>
  <si>
    <t>LEEDS MC</t>
  </si>
  <si>
    <t>LONDON CENTRAL MC</t>
  </si>
  <si>
    <t>MANCHESTER MC</t>
  </si>
  <si>
    <t>MEDWAY MC</t>
  </si>
  <si>
    <t>NORTH WEST MIDLANDS MC</t>
  </si>
  <si>
    <t>NORTHERN IRELAND MC</t>
  </si>
  <si>
    <t>NORWICH MC</t>
  </si>
  <si>
    <t>NOTTINGHAM MC</t>
  </si>
  <si>
    <t>PETERBOROUGH MC</t>
  </si>
  <si>
    <t>PLYMOUTH MC</t>
  </si>
  <si>
    <t>PRESTON MC</t>
  </si>
  <si>
    <t>PRINCESS ROYAL DC</t>
  </si>
  <si>
    <t>ROCHESTER WBC</t>
  </si>
  <si>
    <t>ROMFORD MC</t>
  </si>
  <si>
    <t>SCOTLAND DC</t>
  </si>
  <si>
    <t>SCOTTISH WBC</t>
  </si>
  <si>
    <t>SHEFFIELD MC</t>
  </si>
  <si>
    <t>SOUTH MIDLANDS MC</t>
  </si>
  <si>
    <t>SOUTH WEST DC</t>
  </si>
  <si>
    <t>SOUTHAMPTON MC</t>
  </si>
  <si>
    <t>SWANSEA MC</t>
  </si>
  <si>
    <t>SWINDON MC</t>
  </si>
  <si>
    <t>SWINDON WBC</t>
  </si>
  <si>
    <t>TRURO MC</t>
  </si>
  <si>
    <t>TYNESIDE MC</t>
  </si>
  <si>
    <t>WARRINGTON MC</t>
  </si>
  <si>
    <t>WARRINGTON RAIL TERMINAL</t>
  </si>
  <si>
    <t>WARRINGTON WBC</t>
  </si>
  <si>
    <t>YORKSHIRE DC</t>
  </si>
  <si>
    <t>Unit</t>
  </si>
  <si>
    <t>Unit Manager</t>
  </si>
  <si>
    <t>Summary of Assurance of duty set against model week workload (work hours only)</t>
  </si>
  <si>
    <t>Demand hours (model workload)</t>
  </si>
  <si>
    <t>AWD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</si>
</sst>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F800]dddd\,\ mmmm\ dd\,\ yyyy"/>
    <numFmt numFmtId="165" formatCode="[$-809]d\ mmmm\ yyyy;@"/>
    <numFmt numFmtId="166" formatCode="0.0"/>
    <numFmt numFmtId="167" formatCode="0.0%"/>
    <numFmt numFmtId="168" formatCode="_-* #,##0_-;\-* #,##0_-;_-* &quot;-&quot;??_-;_-@_-"/>
  </numFmts>
  <fonts count="29">
    <font>
      <sz val="11"/>
      <color theme="1"/>
      <name val="Calibri"/>
      <family val="2"/>
      <scheme val="minor"/>
    </font>
    <font>
      <u/>
      <sz val="11"/>
      <color theme="10"/>
      <name val="Calibri"/>
      <family val="2"/>
      <scheme val="minor"/>
    </font>
    <font>
      <b/>
      <sz val="9"/>
      <color indexed="81"/>
      <name val="Tahoma"/>
      <family val="2"/>
    </font>
    <font>
      <sz val="9"/>
      <color indexed="81"/>
      <name val="Tahoma"/>
      <family val="2"/>
    </font>
    <font>
      <sz val="11"/>
      <color theme="1"/>
      <name val="ChevinLight"/>
    </font>
    <font>
      <sz val="11"/>
      <color theme="0"/>
      <name val="ChevinLight"/>
    </font>
    <font>
      <sz val="10"/>
      <color theme="1"/>
      <name val="ChevinLight"/>
    </font>
    <font>
      <b/>
      <sz val="11"/>
      <color theme="1"/>
      <name val="ChevinLight"/>
    </font>
    <font>
      <sz val="11"/>
      <color theme="3" tint="0.79998168889431442"/>
      <name val="ChevinLight"/>
    </font>
    <font>
      <sz val="18"/>
      <color theme="1"/>
      <name val="ChevinLight"/>
    </font>
    <font>
      <sz val="18"/>
      <color theme="0"/>
      <name val="ChevinBold"/>
    </font>
    <font>
      <sz val="11"/>
      <name val="ChevinLight"/>
    </font>
    <font>
      <sz val="11"/>
      <color theme="1"/>
      <name val="ChevinBold"/>
    </font>
    <font>
      <sz val="10"/>
      <color theme="1"/>
      <name val="ChevinBold"/>
    </font>
    <font>
      <sz val="11"/>
      <color theme="1"/>
      <name val="Calibri"/>
      <family val="2"/>
      <scheme val="minor"/>
    </font>
    <font>
      <b/>
      <sz val="16"/>
      <color rgb="FFFF0000"/>
      <name val="ChevinBold"/>
    </font>
    <font>
      <sz val="16"/>
      <color rgb="FFFF0000"/>
      <name val="ChevinBold"/>
    </font>
    <font>
      <b/>
      <sz val="11"/>
      <color rgb="FF3F3F3F"/>
      <name val="Calibri"/>
      <family val="2"/>
      <scheme val="minor"/>
    </font>
    <font>
      <b/>
      <sz val="11"/>
      <color rgb="FFFA7D00"/>
      <name val="Calibri"/>
      <family val="2"/>
      <scheme val="minor"/>
    </font>
    <font>
      <sz val="12"/>
      <color theme="1"/>
      <name val="Calibri"/>
      <family val="2"/>
      <scheme val="minor"/>
    </font>
    <font>
      <b/>
      <sz val="12"/>
      <color rgb="FFFA7D00"/>
      <name val="Calibri"/>
      <family val="2"/>
      <scheme val="minor"/>
    </font>
    <font>
      <b/>
      <sz val="12"/>
      <color rgb="FF3F3F3F"/>
      <name val="Calibri"/>
      <family val="2"/>
      <scheme val="minor"/>
    </font>
    <font>
      <sz val="12"/>
      <color theme="0"/>
      <name val="Calibri"/>
      <family val="2"/>
      <scheme val="minor"/>
    </font>
    <font>
      <b/>
      <sz val="12"/>
      <color theme="1"/>
      <name val="Calibri"/>
      <family val="2"/>
      <scheme val="minor"/>
    </font>
    <font>
      <sz val="12"/>
      <name val="Calibri"/>
      <family val="2"/>
      <scheme val="minor"/>
    </font>
    <font>
      <b/>
      <sz val="12"/>
      <color theme="0"/>
      <name val="Calibri"/>
      <family val="2"/>
      <scheme val="minor"/>
    </font>
    <font>
      <b/>
      <sz val="12"/>
      <name val="Calibri"/>
      <family val="2"/>
      <scheme val="minor"/>
    </font>
    <font>
      <b/>
      <sz val="11"/>
      <color theme="0"/>
      <name val="Calibri"/>
      <family val="2"/>
      <scheme val="minor"/>
    </font>
    <font>
      <sz val="8"/>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2F2F2"/>
      </patternFill>
    </fill>
    <fill>
      <patternFill patternType="solid">
        <fgColor rgb="FFFFFFCC"/>
      </patternFill>
    </fill>
    <fill>
      <patternFill patternType="solid">
        <fgColor rgb="FFA5A5A5"/>
      </patternFill>
    </fill>
    <fill>
      <patternFill patternType="solid">
        <fgColor theme="4" tint="-0.249977111117893"/>
        <bgColor indexed="64"/>
      </patternFill>
    </fill>
  </fills>
  <borders count="1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diagonal/>
    </border>
    <border>
      <left/>
      <right style="medium">
        <color auto="1"/>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auto="1"/>
      </right>
      <top style="thin">
        <color auto="1"/>
      </top>
      <bottom/>
      <diagonal/>
    </border>
    <border>
      <left/>
      <right style="medium">
        <color auto="1"/>
      </right>
      <top style="thin">
        <color indexed="64"/>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style="thin">
        <color indexed="64"/>
      </right>
      <top style="medium">
        <color indexed="64"/>
      </top>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7F7F7F"/>
      </left>
      <right style="thin">
        <color rgb="FF7F7F7F"/>
      </right>
      <top style="thin">
        <color rgb="FF7F7F7F"/>
      </top>
      <bottom style="medium">
        <color indexed="64"/>
      </bottom>
      <diagonal/>
    </border>
    <border>
      <left style="medium">
        <color indexed="64"/>
      </left>
      <right/>
      <top style="medium">
        <color indexed="64"/>
      </top>
      <bottom style="thin">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top style="thin">
        <color rgb="FFB2B2B2"/>
      </top>
      <bottom style="thin">
        <color rgb="FFB2B2B2"/>
      </bottom>
      <diagonal/>
    </border>
    <border>
      <left style="medium">
        <color indexed="64"/>
      </left>
      <right style="medium">
        <color indexed="64"/>
      </right>
      <top style="medium">
        <color indexed="64"/>
      </top>
      <bottom/>
      <diagonal/>
    </border>
    <border>
      <left/>
      <right style="medium">
        <color indexed="64"/>
      </right>
      <top style="thin">
        <color rgb="FFB2B2B2"/>
      </top>
      <bottom style="medium">
        <color indexed="64"/>
      </bottom>
      <diagonal/>
    </border>
    <border>
      <left style="thin">
        <color rgb="FFB2B2B2"/>
      </left>
      <right style="thin">
        <color rgb="FFB2B2B2"/>
      </right>
      <top style="thin">
        <color rgb="FFB2B2B2"/>
      </top>
      <bottom/>
      <diagonal/>
    </border>
    <border>
      <left style="thin">
        <color rgb="FFB2B2B2"/>
      </left>
      <right style="medium">
        <color indexed="64"/>
      </right>
      <top style="thin">
        <color rgb="FFB2B2B2"/>
      </top>
      <bottom/>
      <diagonal/>
    </border>
    <border>
      <left style="medium">
        <color indexed="64"/>
      </left>
      <right/>
      <top style="thin">
        <color rgb="FFB2B2B2"/>
      </top>
      <bottom/>
      <diagonal/>
    </border>
    <border>
      <left style="thin">
        <color rgb="FFB2B2B2"/>
      </left>
      <right/>
      <top style="medium">
        <color indexed="64"/>
      </top>
      <bottom style="thin">
        <color rgb="FFB2B2B2"/>
      </bottom>
      <diagonal/>
    </border>
    <border>
      <left style="thin">
        <color rgb="FFB2B2B2"/>
      </left>
      <right/>
      <top style="thin">
        <color rgb="FFB2B2B2"/>
      </top>
      <bottom style="medium">
        <color indexed="64"/>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rgb="FFB2B2B2"/>
      </bottom>
      <diagonal/>
    </border>
    <border>
      <left/>
      <right style="medium">
        <color indexed="64"/>
      </right>
      <top style="thin">
        <color rgb="FFB2B2B2"/>
      </top>
      <bottom style="thin">
        <color rgb="FFB2B2B2"/>
      </bottom>
      <diagonal/>
    </border>
    <border>
      <left/>
      <right/>
      <top style="thin">
        <color rgb="FFB2B2B2"/>
      </top>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bottom style="medium">
        <color indexed="64"/>
      </bottom>
      <diagonal/>
    </border>
    <border>
      <left/>
      <right style="medium">
        <color indexed="64"/>
      </right>
      <top style="thin">
        <color rgb="FFB2B2B2"/>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B2B2B2"/>
      </left>
      <right style="medium">
        <color indexed="64"/>
      </right>
      <top style="thin">
        <color rgb="FFB2B2B2"/>
      </top>
      <bottom style="medium">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rgb="FFB2B2B2"/>
      </top>
      <bottom style="thin">
        <color rgb="FFB2B2B2"/>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style="thin">
        <color rgb="FF3F3F3F"/>
      </top>
      <bottom style="medium">
        <color indexed="64"/>
      </bottom>
      <diagonal/>
    </border>
    <border>
      <left style="thin">
        <color indexed="64"/>
      </left>
      <right/>
      <top style="medium">
        <color indexed="64"/>
      </top>
      <bottom style="thin">
        <color rgb="FFB2B2B2"/>
      </bottom>
      <diagonal/>
    </border>
    <border>
      <left/>
      <right style="thin">
        <color rgb="FFB2B2B2"/>
      </right>
      <top style="thin">
        <color rgb="FFB2B2B2"/>
      </top>
      <bottom style="thin">
        <color rgb="FFB2B2B2"/>
      </bottom>
      <diagonal/>
    </border>
    <border>
      <left style="thin">
        <color indexed="64"/>
      </left>
      <right style="medium">
        <color indexed="64"/>
      </right>
      <top/>
      <bottom style="thin">
        <color rgb="FFB2B2B2"/>
      </bottom>
      <diagonal/>
    </border>
    <border>
      <left style="thin">
        <color indexed="64"/>
      </left>
      <right style="thin">
        <color indexed="64"/>
      </right>
      <top/>
      <bottom style="thin">
        <color rgb="FFB2B2B2"/>
      </bottom>
      <diagonal/>
    </border>
    <border>
      <left style="medium">
        <color indexed="64"/>
      </left>
      <right/>
      <top/>
      <bottom style="thin">
        <color rgb="FFB2B2B2"/>
      </bottom>
      <diagonal/>
    </border>
    <border>
      <left/>
      <right/>
      <top/>
      <bottom style="thin">
        <color rgb="FFB2B2B2"/>
      </bottom>
      <diagonal/>
    </border>
    <border>
      <left/>
      <right style="thin">
        <color indexed="64"/>
      </right>
      <top/>
      <bottom style="thin">
        <color rgb="FFB2B2B2"/>
      </bottom>
      <diagonal/>
    </border>
    <border>
      <left style="thin">
        <color indexed="64"/>
      </left>
      <right/>
      <top style="thin">
        <color rgb="FFB2B2B2"/>
      </top>
      <bottom style="thin">
        <color rgb="FFB2B2B2"/>
      </bottom>
      <diagonal/>
    </border>
    <border>
      <left style="thin">
        <color indexed="64"/>
      </left>
      <right/>
      <top style="thin">
        <color rgb="FFB2B2B2"/>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rgb="FFB2B2B2"/>
      </bottom>
      <diagonal/>
    </border>
    <border>
      <left/>
      <right/>
      <top style="medium">
        <color indexed="64"/>
      </top>
      <bottom style="thin">
        <color rgb="FFB2B2B2"/>
      </bottom>
      <diagonal/>
    </border>
    <border>
      <left/>
      <right style="thin">
        <color rgb="FFB2B2B2"/>
      </right>
      <top style="thin">
        <color rgb="FFB2B2B2"/>
      </top>
      <bottom/>
      <diagonal/>
    </border>
    <border>
      <left style="medium">
        <color indexed="64"/>
      </left>
      <right style="medium">
        <color indexed="64"/>
      </right>
      <top/>
      <bottom/>
      <diagonal/>
    </border>
    <border>
      <left style="medium">
        <color indexed="64"/>
      </left>
      <right style="medium">
        <color indexed="64"/>
      </right>
      <top style="thin">
        <color rgb="FF3F3F3F"/>
      </top>
      <bottom style="medium">
        <color indexed="64"/>
      </bottom>
      <diagonal/>
    </border>
  </borders>
  <cellStyleXfs count="9">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9" fontId="14" fillId="0" borderId="0" applyFont="0" applyFill="0" applyBorder="0" applyAlignment="0" applyProtection="0"/>
    <xf numFmtId="0" fontId="17" fillId="9" borderId="58" applyNumberFormat="0" applyAlignment="0" applyProtection="0"/>
    <xf numFmtId="0" fontId="18" fillId="9" borderId="57" applyNumberFormat="0" applyAlignment="0" applyProtection="0"/>
    <xf numFmtId="0" fontId="14" fillId="10" borderId="59" applyNumberFormat="0" applyFont="0" applyAlignment="0" applyProtection="0"/>
    <xf numFmtId="0" fontId="27" fillId="11" borderId="92" applyNumberFormat="0" applyAlignment="0" applyProtection="0"/>
    <xf numFmtId="43" fontId="14" fillId="0" borderId="0" applyFont="0" applyFill="0" applyBorder="0" applyAlignment="0" applyProtection="0"/>
  </cellStyleXfs>
  <cellXfs count="440">
    <xf numFmtId="0" fontId="0" fillId="0" borderId="0" xfId="0"/>
    <xf numFmtId="0" fontId="11" fillId="6" borderId="23" xfId="0" applyFont="1" applyFill="1" applyBorder="1" applyAlignment="1" applyProtection="1">
      <alignment vertical="center" wrapText="1"/>
      <protection locked="0"/>
    </xf>
    <xf numFmtId="0" fontId="11" fillId="6" borderId="24" xfId="0" applyFont="1" applyFill="1" applyBorder="1" applyAlignment="1" applyProtection="1">
      <alignment horizontal="center" vertical="center" wrapText="1"/>
      <protection locked="0"/>
    </xf>
    <xf numFmtId="1" fontId="12" fillId="8" borderId="38" xfId="0" applyNumberFormat="1" applyFont="1" applyFill="1" applyBorder="1" applyAlignment="1" applyProtection="1">
      <alignment horizontal="center" vertical="center" wrapText="1"/>
      <protection locked="0"/>
    </xf>
    <xf numFmtId="1" fontId="12" fillId="8" borderId="21" xfId="0" applyNumberFormat="1" applyFont="1" applyFill="1" applyBorder="1" applyAlignment="1" applyProtection="1">
      <alignment horizontal="center" vertical="center" wrapText="1"/>
      <protection locked="0"/>
    </xf>
    <xf numFmtId="9" fontId="16" fillId="0" borderId="15" xfId="3" applyFont="1" applyFill="1" applyBorder="1" applyAlignment="1" applyProtection="1">
      <alignment horizontal="center" vertical="center"/>
      <protection locked="0"/>
    </xf>
    <xf numFmtId="0" fontId="19" fillId="0" borderId="0" xfId="0" applyFont="1" applyFill="1" applyAlignment="1" applyProtection="1">
      <alignment horizontal="center" wrapText="1"/>
    </xf>
    <xf numFmtId="0" fontId="19" fillId="0" borderId="0" xfId="0" applyFont="1" applyFill="1" applyProtection="1"/>
    <xf numFmtId="20" fontId="19" fillId="0" borderId="0" xfId="0" applyNumberFormat="1" applyFont="1" applyFill="1" applyProtection="1"/>
    <xf numFmtId="0" fontId="19" fillId="0" borderId="0" xfId="0" applyFont="1" applyFill="1" applyAlignment="1" applyProtection="1">
      <alignment horizontal="center"/>
    </xf>
    <xf numFmtId="0" fontId="19" fillId="0" borderId="0" xfId="0" applyFont="1" applyFill="1" applyAlignment="1" applyProtection="1">
      <alignment vertical="center"/>
    </xf>
    <xf numFmtId="0" fontId="19" fillId="0" borderId="0" xfId="0" applyFont="1" applyFill="1" applyAlignment="1" applyProtection="1">
      <alignment vertical="center" wrapText="1"/>
    </xf>
    <xf numFmtId="0" fontId="19" fillId="0" borderId="0" xfId="0" applyFont="1" applyFill="1" applyAlignment="1" applyProtection="1">
      <alignment wrapText="1"/>
    </xf>
    <xf numFmtId="0" fontId="19" fillId="0" borderId="0" xfId="0" applyFont="1" applyFill="1" applyBorder="1" applyProtection="1"/>
    <xf numFmtId="0" fontId="19" fillId="0" borderId="0" xfId="0" applyFont="1" applyFill="1" applyBorder="1" applyAlignment="1" applyProtection="1">
      <alignment horizontal="center" wrapText="1"/>
    </xf>
    <xf numFmtId="0" fontId="19" fillId="0" borderId="0" xfId="0" applyFont="1" applyFill="1" applyAlignment="1" applyProtection="1">
      <alignment horizontal="center" vertical="center"/>
    </xf>
    <xf numFmtId="10" fontId="22" fillId="0" borderId="0" xfId="0" applyNumberFormat="1" applyFont="1" applyFill="1" applyAlignment="1" applyProtection="1">
      <alignment horizontal="center" vertical="center"/>
    </xf>
    <xf numFmtId="10" fontId="22" fillId="6" borderId="0" xfId="0" applyNumberFormat="1" applyFont="1" applyFill="1" applyAlignment="1" applyProtection="1">
      <alignment horizontal="center" vertical="center"/>
    </xf>
    <xf numFmtId="0" fontId="19" fillId="0" borderId="10" xfId="0" applyFont="1" applyFill="1" applyBorder="1" applyProtection="1"/>
    <xf numFmtId="0" fontId="19" fillId="0" borderId="5" xfId="0" applyFont="1" applyFill="1" applyBorder="1" applyProtection="1"/>
    <xf numFmtId="0" fontId="19" fillId="8" borderId="4" xfId="0" applyFont="1" applyFill="1" applyBorder="1" applyAlignment="1" applyProtection="1">
      <alignment horizontal="center" vertical="center" wrapText="1"/>
    </xf>
    <xf numFmtId="0" fontId="19" fillId="8" borderId="10" xfId="0" applyFont="1" applyFill="1" applyBorder="1" applyAlignment="1" applyProtection="1">
      <alignment horizontal="center" vertical="center" wrapText="1"/>
    </xf>
    <xf numFmtId="0" fontId="19" fillId="8" borderId="5" xfId="0" applyFont="1" applyFill="1" applyBorder="1" applyAlignment="1" applyProtection="1">
      <alignment horizontal="center" vertical="center" wrapText="1"/>
    </xf>
    <xf numFmtId="0" fontId="19" fillId="8" borderId="71" xfId="0" applyFont="1" applyFill="1" applyBorder="1" applyAlignment="1" applyProtection="1">
      <alignment horizontal="center" vertical="center" wrapText="1"/>
    </xf>
    <xf numFmtId="9" fontId="19" fillId="10" borderId="73" xfId="3" quotePrefix="1" applyFont="1" applyFill="1" applyBorder="1" applyAlignment="1" applyProtection="1">
      <alignment horizontal="center" vertical="center"/>
      <protection locked="0"/>
    </xf>
    <xf numFmtId="9" fontId="19" fillId="10" borderId="74" xfId="3" applyFont="1" applyFill="1" applyBorder="1" applyAlignment="1" applyProtection="1">
      <alignment horizontal="center" vertical="center"/>
      <protection locked="0"/>
    </xf>
    <xf numFmtId="9" fontId="21" fillId="9" borderId="7" xfId="3" applyFont="1" applyFill="1" applyBorder="1" applyAlignment="1" applyProtection="1">
      <alignment horizontal="center" vertical="center"/>
    </xf>
    <xf numFmtId="9" fontId="21" fillId="9" borderId="8" xfId="3" applyFont="1" applyFill="1" applyBorder="1" applyAlignment="1" applyProtection="1">
      <alignment horizontal="center" vertical="center"/>
    </xf>
    <xf numFmtId="9" fontId="21" fillId="9" borderId="9" xfId="3" applyFont="1" applyFill="1" applyBorder="1" applyAlignment="1" applyProtection="1">
      <alignment horizontal="center" vertical="center"/>
    </xf>
    <xf numFmtId="9" fontId="19" fillId="10" borderId="75" xfId="3" applyFont="1" applyFill="1" applyBorder="1" applyAlignment="1" applyProtection="1">
      <alignment horizontal="center" vertical="center"/>
      <protection locked="0"/>
    </xf>
    <xf numFmtId="0" fontId="24" fillId="8" borderId="7" xfId="0" applyFont="1" applyFill="1" applyBorder="1" applyAlignment="1" applyProtection="1">
      <alignment vertical="center"/>
    </xf>
    <xf numFmtId="0" fontId="26" fillId="8" borderId="4" xfId="0" applyFont="1" applyFill="1" applyBorder="1" applyAlignment="1" applyProtection="1">
      <alignment vertical="center"/>
    </xf>
    <xf numFmtId="0" fontId="24" fillId="8" borderId="67" xfId="0" applyFont="1" applyFill="1" applyBorder="1" applyAlignment="1" applyProtection="1">
      <alignment horizontal="center" vertical="center"/>
    </xf>
    <xf numFmtId="0" fontId="24" fillId="8" borderId="35" xfId="0" applyFont="1" applyFill="1" applyBorder="1" applyAlignment="1" applyProtection="1">
      <alignment horizontal="center" vertical="center"/>
    </xf>
    <xf numFmtId="2" fontId="19" fillId="10" borderId="45" xfId="6" applyNumberFormat="1" applyFont="1" applyBorder="1" applyAlignment="1" applyProtection="1">
      <alignment horizontal="center" vertical="center" wrapText="1"/>
      <protection locked="0"/>
    </xf>
    <xf numFmtId="2" fontId="19" fillId="10" borderId="33" xfId="6" applyNumberFormat="1" applyFont="1" applyBorder="1" applyAlignment="1" applyProtection="1">
      <alignment horizontal="center" vertical="center" wrapText="1"/>
      <protection locked="0"/>
    </xf>
    <xf numFmtId="2" fontId="19" fillId="10" borderId="36" xfId="6" applyNumberFormat="1" applyFont="1" applyBorder="1" applyAlignment="1" applyProtection="1">
      <alignment horizontal="center" vertical="center" wrapText="1"/>
      <protection locked="0"/>
    </xf>
    <xf numFmtId="1" fontId="19" fillId="10" borderId="41" xfId="6" applyNumberFormat="1" applyFont="1" applyBorder="1" applyAlignment="1" applyProtection="1">
      <alignment horizontal="center" vertical="center" wrapText="1"/>
      <protection locked="0"/>
    </xf>
    <xf numFmtId="1" fontId="19" fillId="10" borderId="34" xfId="6" applyNumberFormat="1" applyFont="1" applyBorder="1" applyAlignment="1" applyProtection="1">
      <alignment horizontal="center" vertical="center" wrapText="1"/>
      <protection locked="0"/>
    </xf>
    <xf numFmtId="1" fontId="19" fillId="10" borderId="18" xfId="6" applyNumberFormat="1" applyFont="1" applyBorder="1" applyAlignment="1" applyProtection="1">
      <alignment horizontal="center" vertical="center" wrapText="1"/>
      <protection locked="0"/>
    </xf>
    <xf numFmtId="0" fontId="24" fillId="8" borderId="80" xfId="0" applyFont="1" applyFill="1" applyBorder="1" applyAlignment="1" applyProtection="1">
      <alignment horizontal="center" vertical="center"/>
    </xf>
    <xf numFmtId="1" fontId="19" fillId="10" borderId="40" xfId="6" applyNumberFormat="1" applyFont="1" applyBorder="1" applyAlignment="1" applyProtection="1">
      <alignment horizontal="center" vertical="center" wrapText="1"/>
      <protection locked="0"/>
    </xf>
    <xf numFmtId="0" fontId="4" fillId="0" borderId="0" xfId="0" applyFont="1" applyAlignment="1">
      <alignment horizontal="center"/>
    </xf>
    <xf numFmtId="0" fontId="4" fillId="0" borderId="0" xfId="0" applyFont="1"/>
    <xf numFmtId="0" fontId="4" fillId="0" borderId="0" xfId="0" applyFont="1" applyAlignment="1">
      <alignment horizontal="center" wrapText="1"/>
    </xf>
    <xf numFmtId="0" fontId="4" fillId="0" borderId="0" xfId="0" applyFont="1" applyAlignment="1">
      <alignment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20" fontId="4" fillId="0" borderId="0" xfId="0" applyNumberFormat="1" applyFont="1"/>
    <xf numFmtId="0" fontId="4" fillId="0" borderId="0" xfId="0" applyFont="1" applyAlignment="1">
      <alignment horizontal="center" vertical="center"/>
    </xf>
    <xf numFmtId="15" fontId="5" fillId="0" borderId="0" xfId="0" applyNumberFormat="1" applyFont="1" applyAlignment="1">
      <alignment horizontal="center" vertical="center"/>
    </xf>
    <xf numFmtId="0" fontId="12" fillId="8" borderId="34" xfId="0" applyFont="1" applyFill="1" applyBorder="1" applyAlignment="1">
      <alignment horizontal="center" vertical="center" wrapText="1"/>
    </xf>
    <xf numFmtId="0" fontId="13" fillId="8" borderId="34" xfId="0" applyFont="1" applyFill="1" applyBorder="1" applyAlignment="1">
      <alignment horizontal="center" vertical="center"/>
    </xf>
    <xf numFmtId="0" fontId="13" fillId="8" borderId="34" xfId="0" applyFont="1" applyFill="1" applyBorder="1" applyAlignment="1">
      <alignment horizontal="center" vertical="center" wrapText="1"/>
    </xf>
    <xf numFmtId="0" fontId="7" fillId="0" borderId="0" xfId="0" applyFont="1"/>
    <xf numFmtId="1" fontId="15" fillId="0" borderId="34" xfId="0" applyNumberFormat="1" applyFont="1" applyBorder="1" applyAlignment="1" applyProtection="1">
      <alignment horizontal="center" vertical="center"/>
      <protection locked="0"/>
    </xf>
    <xf numFmtId="1" fontId="4" fillId="0" borderId="34" xfId="0" applyNumberFormat="1" applyFont="1" applyBorder="1" applyAlignment="1" applyProtection="1">
      <alignment horizontal="center" vertical="center"/>
      <protection locked="0"/>
    </xf>
    <xf numFmtId="1" fontId="4" fillId="0" borderId="34" xfId="0" quotePrefix="1" applyNumberFormat="1" applyFont="1" applyBorder="1" applyAlignment="1" applyProtection="1">
      <alignment horizontal="center" vertical="center"/>
      <protection locked="0"/>
    </xf>
    <xf numFmtId="1" fontId="4" fillId="5" borderId="34" xfId="0" applyNumberFormat="1" applyFont="1" applyFill="1" applyBorder="1" applyAlignment="1">
      <alignment horizontal="center" vertical="center"/>
    </xf>
    <xf numFmtId="1" fontId="5" fillId="6" borderId="34" xfId="0" applyNumberFormat="1" applyFont="1" applyFill="1" applyBorder="1" applyAlignment="1">
      <alignment horizontal="center" vertical="center"/>
    </xf>
    <xf numFmtId="0" fontId="4" fillId="0" borderId="34" xfId="0" applyFont="1" applyBorder="1" applyAlignment="1">
      <alignment horizontal="center" wrapText="1"/>
    </xf>
    <xf numFmtId="1" fontId="12" fillId="8" borderId="39" xfId="0" applyNumberFormat="1" applyFont="1" applyFill="1" applyBorder="1" applyAlignment="1">
      <alignment horizontal="center" vertical="center"/>
    </xf>
    <xf numFmtId="1" fontId="12" fillId="8" borderId="38" xfId="0" applyNumberFormat="1" applyFont="1" applyFill="1" applyBorder="1" applyAlignment="1">
      <alignment horizontal="center" vertical="center" wrapText="1"/>
    </xf>
    <xf numFmtId="166" fontId="16" fillId="0" borderId="34" xfId="0" applyNumberFormat="1" applyFont="1" applyBorder="1" applyAlignment="1" applyProtection="1">
      <alignment horizontal="center" vertical="center"/>
      <protection locked="0"/>
    </xf>
    <xf numFmtId="2" fontId="5" fillId="6" borderId="34" xfId="0" applyNumberFormat="1" applyFont="1" applyFill="1" applyBorder="1" applyAlignment="1">
      <alignment horizontal="center" vertical="center"/>
    </xf>
    <xf numFmtId="1" fontId="12" fillId="8" borderId="22" xfId="0" applyNumberFormat="1" applyFont="1" applyFill="1" applyBorder="1" applyAlignment="1">
      <alignment horizontal="center" vertical="center"/>
    </xf>
    <xf numFmtId="1" fontId="12" fillId="8" borderId="21" xfId="0" applyNumberFormat="1" applyFont="1" applyFill="1" applyBorder="1" applyAlignment="1">
      <alignment horizontal="center" vertical="center" wrapText="1"/>
    </xf>
    <xf numFmtId="2" fontId="5" fillId="6" borderId="29" xfId="0" applyNumberFormat="1" applyFont="1" applyFill="1" applyBorder="1" applyAlignment="1">
      <alignment horizontal="center" vertical="center"/>
    </xf>
    <xf numFmtId="0" fontId="4" fillId="0" borderId="28" xfId="0" applyFont="1" applyBorder="1" applyAlignment="1">
      <alignment horizontal="center" wrapText="1"/>
    </xf>
    <xf numFmtId="0" fontId="4" fillId="8" borderId="25" xfId="0" applyFont="1" applyFill="1" applyBorder="1" applyAlignment="1">
      <alignment horizontal="center" vertical="center"/>
    </xf>
    <xf numFmtId="15" fontId="8" fillId="3" borderId="20" xfId="0" applyNumberFormat="1" applyFont="1" applyFill="1" applyBorder="1" applyAlignment="1">
      <alignment horizontal="center" vertical="center"/>
    </xf>
    <xf numFmtId="15" fontId="8" fillId="3" borderId="21" xfId="0" applyNumberFormat="1" applyFont="1" applyFill="1" applyBorder="1" applyAlignment="1">
      <alignment horizontal="center" vertical="center"/>
    </xf>
    <xf numFmtId="10" fontId="5" fillId="0" borderId="0" xfId="0" applyNumberFormat="1" applyFont="1" applyAlignment="1">
      <alignment horizontal="center" vertical="center"/>
    </xf>
    <xf numFmtId="10" fontId="5" fillId="6" borderId="0" xfId="0" applyNumberFormat="1" applyFont="1" applyFill="1" applyAlignment="1">
      <alignment horizontal="center" vertical="center"/>
    </xf>
    <xf numFmtId="1" fontId="12" fillId="8" borderId="34" xfId="0" applyNumberFormat="1" applyFont="1" applyFill="1" applyBorder="1" applyAlignment="1">
      <alignment horizontal="center" vertical="center" wrapText="1"/>
    </xf>
    <xf numFmtId="17" fontId="4" fillId="0" borderId="29" xfId="0" applyNumberFormat="1"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lignment horizontal="center" wrapText="1"/>
    </xf>
    <xf numFmtId="10" fontId="4" fillId="0" borderId="33" xfId="0" applyNumberFormat="1" applyFont="1" applyBorder="1" applyAlignment="1" applyProtection="1">
      <alignment horizontal="center" vertical="center"/>
      <protection locked="0"/>
    </xf>
    <xf numFmtId="10" fontId="4" fillId="0" borderId="48" xfId="0" applyNumberFormat="1" applyFont="1" applyBorder="1" applyAlignment="1" applyProtection="1">
      <alignment horizontal="center" vertical="center"/>
      <protection locked="0"/>
    </xf>
    <xf numFmtId="10" fontId="4" fillId="0" borderId="35" xfId="0" applyNumberFormat="1" applyFont="1" applyBorder="1" applyAlignment="1" applyProtection="1">
      <alignment horizontal="center" vertical="center"/>
      <protection locked="0"/>
    </xf>
    <xf numFmtId="10" fontId="4" fillId="0" borderId="46" xfId="0" applyNumberFormat="1" applyFont="1" applyBorder="1" applyAlignment="1" applyProtection="1">
      <alignment horizontal="center" vertical="center"/>
      <protection locked="0"/>
    </xf>
    <xf numFmtId="10" fontId="4" fillId="0" borderId="46" xfId="0" applyNumberFormat="1" applyFont="1" applyBorder="1" applyAlignment="1" applyProtection="1">
      <alignment horizontal="center" vertical="center" wrapText="1"/>
      <protection locked="0"/>
    </xf>
    <xf numFmtId="10" fontId="4" fillId="0" borderId="35" xfId="0" applyNumberFormat="1" applyFont="1" applyBorder="1" applyAlignment="1" applyProtection="1">
      <alignment horizontal="center" vertical="center" wrapText="1"/>
      <protection locked="0"/>
    </xf>
    <xf numFmtId="10" fontId="4" fillId="0" borderId="53" xfId="0" applyNumberFormat="1" applyFont="1" applyBorder="1" applyAlignment="1" applyProtection="1">
      <alignment horizontal="center" vertical="center" wrapText="1"/>
      <protection locked="0"/>
    </xf>
    <xf numFmtId="0" fontId="11" fillId="6" borderId="0" xfId="0" applyFont="1" applyFill="1" applyAlignment="1" applyProtection="1">
      <alignment vertical="center" wrapText="1"/>
      <protection locked="0"/>
    </xf>
    <xf numFmtId="0" fontId="4" fillId="0" borderId="41" xfId="0" applyFont="1" applyBorder="1" applyAlignment="1" applyProtection="1">
      <alignment vertical="center" wrapText="1"/>
      <protection locked="0"/>
    </xf>
    <xf numFmtId="15" fontId="4" fillId="0" borderId="41" xfId="0" applyNumberFormat="1" applyFont="1" applyBorder="1" applyAlignment="1" applyProtection="1">
      <alignment vertical="center" wrapText="1"/>
      <protection locked="0"/>
    </xf>
    <xf numFmtId="15" fontId="4" fillId="0" borderId="45" xfId="0" applyNumberFormat="1" applyFont="1" applyBorder="1" applyAlignment="1" applyProtection="1">
      <alignment horizontal="center" vertical="center" wrapText="1"/>
      <protection locked="0"/>
    </xf>
    <xf numFmtId="0" fontId="4" fillId="0" borderId="34" xfId="0" applyFont="1" applyBorder="1" applyAlignment="1" applyProtection="1">
      <alignment vertical="center" wrapText="1"/>
      <protection locked="0"/>
    </xf>
    <xf numFmtId="15" fontId="4" fillId="0" borderId="34" xfId="0" applyNumberFormat="1" applyFont="1" applyBorder="1" applyAlignment="1" applyProtection="1">
      <alignment vertical="center" wrapText="1"/>
      <protection locked="0"/>
    </xf>
    <xf numFmtId="15" fontId="4" fillId="0" borderId="33" xfId="0" applyNumberFormat="1" applyFont="1" applyBorder="1" applyAlignment="1" applyProtection="1">
      <alignment horizontal="center" vertical="center" wrapText="1"/>
      <protection locked="0"/>
    </xf>
    <xf numFmtId="0" fontId="4" fillId="0" borderId="18" xfId="0" applyFont="1" applyBorder="1" applyAlignment="1" applyProtection="1">
      <alignment vertical="center" wrapText="1"/>
      <protection locked="0"/>
    </xf>
    <xf numFmtId="15" fontId="4" fillId="0" borderId="18" xfId="0" applyNumberFormat="1" applyFont="1" applyBorder="1" applyAlignment="1" applyProtection="1">
      <alignment vertical="center" wrapText="1"/>
      <protection locked="0"/>
    </xf>
    <xf numFmtId="15" fontId="4" fillId="0" borderId="36" xfId="0" applyNumberFormat="1" applyFont="1" applyBorder="1" applyAlignment="1" applyProtection="1">
      <alignment horizontal="center" vertical="center" wrapText="1"/>
      <protection locked="0"/>
    </xf>
    <xf numFmtId="0" fontId="5" fillId="0" borderId="0" xfId="0" applyFont="1" applyAlignment="1">
      <alignment horizontal="center"/>
    </xf>
    <xf numFmtId="0" fontId="19" fillId="8" borderId="14" xfId="0" applyFont="1" applyFill="1" applyBorder="1" applyAlignment="1" applyProtection="1">
      <alignment horizontal="center" vertical="center"/>
    </xf>
    <xf numFmtId="0" fontId="19" fillId="8" borderId="3" xfId="0" applyFont="1" applyFill="1" applyBorder="1" applyAlignment="1" applyProtection="1">
      <alignment horizontal="center" vertical="center"/>
    </xf>
    <xf numFmtId="0" fontId="19" fillId="8" borderId="2" xfId="0" applyFont="1" applyFill="1" applyBorder="1" applyAlignment="1" applyProtection="1">
      <alignment horizontal="center" vertical="center"/>
    </xf>
    <xf numFmtId="0" fontId="19" fillId="8" borderId="6" xfId="0" applyFont="1" applyFill="1" applyBorder="1" applyAlignment="1" applyProtection="1">
      <alignment horizontal="center" vertical="center"/>
    </xf>
    <xf numFmtId="0" fontId="19" fillId="0" borderId="8" xfId="0" applyFont="1" applyFill="1" applyBorder="1" applyProtection="1"/>
    <xf numFmtId="0" fontId="19" fillId="0" borderId="23" xfId="0" applyFont="1" applyFill="1" applyBorder="1" applyProtection="1"/>
    <xf numFmtId="0" fontId="19" fillId="0" borderId="7" xfId="0" applyFont="1" applyFill="1" applyBorder="1" applyProtection="1"/>
    <xf numFmtId="0" fontId="19" fillId="0" borderId="9" xfId="0" applyFont="1" applyFill="1" applyBorder="1" applyProtection="1"/>
    <xf numFmtId="1" fontId="19" fillId="8" borderId="71" xfId="0" applyNumberFormat="1" applyFont="1" applyFill="1" applyBorder="1" applyAlignment="1" applyProtection="1">
      <alignment horizontal="center" vertical="center" wrapText="1"/>
    </xf>
    <xf numFmtId="1" fontId="19" fillId="8" borderId="4" xfId="0" applyNumberFormat="1" applyFont="1" applyFill="1" applyBorder="1" applyAlignment="1" applyProtection="1">
      <alignment horizontal="center" vertical="center" wrapText="1"/>
    </xf>
    <xf numFmtId="0" fontId="19" fillId="8" borderId="23" xfId="0" applyFont="1" applyFill="1" applyBorder="1" applyAlignment="1" applyProtection="1">
      <alignment vertical="center" wrapText="1"/>
    </xf>
    <xf numFmtId="2" fontId="18" fillId="9" borderId="84" xfId="5" applyNumberFormat="1" applyBorder="1" applyAlignment="1" applyProtection="1">
      <alignment horizontal="center" vertical="center" wrapText="1"/>
    </xf>
    <xf numFmtId="2" fontId="18" fillId="9" borderId="64" xfId="5" applyNumberFormat="1" applyBorder="1" applyAlignment="1" applyProtection="1">
      <alignment horizontal="center" vertical="center" wrapText="1"/>
    </xf>
    <xf numFmtId="2" fontId="18" fillId="9" borderId="66" xfId="5" applyNumberFormat="1" applyBorder="1" applyAlignment="1" applyProtection="1">
      <alignment horizontal="center" vertical="center" wrapText="1"/>
    </xf>
    <xf numFmtId="0" fontId="19" fillId="8" borderId="7" xfId="0" applyFont="1" applyFill="1" applyBorder="1" applyAlignment="1" applyProtection="1">
      <alignment vertical="center" wrapText="1"/>
    </xf>
    <xf numFmtId="0" fontId="23" fillId="8" borderId="2" xfId="0" applyFont="1" applyFill="1" applyBorder="1" applyAlignment="1" applyProtection="1">
      <alignment vertical="center" wrapText="1"/>
    </xf>
    <xf numFmtId="1" fontId="18" fillId="9" borderId="85" xfId="5" applyNumberFormat="1" applyFont="1" applyBorder="1" applyAlignment="1" applyProtection="1">
      <alignment horizontal="center" vertical="center" wrapText="1"/>
    </xf>
    <xf numFmtId="1" fontId="18" fillId="9" borderId="78" xfId="5" applyNumberFormat="1" applyFont="1" applyBorder="1" applyAlignment="1" applyProtection="1">
      <alignment horizontal="center" vertical="center" wrapText="1"/>
    </xf>
    <xf numFmtId="1" fontId="18" fillId="9" borderId="79" xfId="5" applyNumberFormat="1" applyFont="1" applyBorder="1" applyAlignment="1" applyProtection="1">
      <alignment horizontal="center" vertical="center" wrapText="1"/>
    </xf>
    <xf numFmtId="0" fontId="24" fillId="6" borderId="0" xfId="0" applyFont="1" applyFill="1" applyBorder="1" applyAlignment="1" applyProtection="1">
      <alignment vertical="center" wrapText="1"/>
    </xf>
    <xf numFmtId="1" fontId="19" fillId="10" borderId="44" xfId="6" applyNumberFormat="1" applyFont="1" applyBorder="1" applyAlignment="1" applyProtection="1">
      <alignment horizontal="center" vertical="center" wrapText="1"/>
      <protection locked="0"/>
    </xf>
    <xf numFmtId="1" fontId="19" fillId="10" borderId="17" xfId="6" applyNumberFormat="1" applyFont="1" applyBorder="1" applyAlignment="1" applyProtection="1">
      <alignment horizontal="center" vertical="center" wrapText="1"/>
      <protection locked="0"/>
    </xf>
    <xf numFmtId="1" fontId="18" fillId="9" borderId="90" xfId="5" applyNumberFormat="1" applyBorder="1" applyAlignment="1" applyProtection="1">
      <alignment horizontal="center" vertical="center" wrapText="1"/>
    </xf>
    <xf numFmtId="2" fontId="18" fillId="9" borderId="57" xfId="5" applyNumberFormat="1" applyBorder="1" applyAlignment="1" applyProtection="1">
      <alignment horizontal="center" vertical="center" wrapText="1"/>
    </xf>
    <xf numFmtId="1" fontId="18" fillId="9" borderId="57" xfId="5" applyNumberFormat="1" applyBorder="1" applyAlignment="1" applyProtection="1">
      <alignment horizontal="center" vertical="center" wrapText="1"/>
    </xf>
    <xf numFmtId="2" fontId="18" fillId="9" borderId="91" xfId="5" applyNumberFormat="1" applyBorder="1" applyAlignment="1" applyProtection="1">
      <alignment horizontal="center" vertical="center" wrapText="1"/>
    </xf>
    <xf numFmtId="1" fontId="18" fillId="9" borderId="94" xfId="5" applyNumberFormat="1" applyBorder="1" applyAlignment="1" applyProtection="1">
      <alignment horizontal="center" vertical="center" wrapText="1"/>
    </xf>
    <xf numFmtId="2" fontId="18" fillId="9" borderId="95" xfId="5" applyNumberFormat="1" applyBorder="1" applyAlignment="1" applyProtection="1">
      <alignment horizontal="center" vertical="center" wrapText="1"/>
    </xf>
    <xf numFmtId="1" fontId="18" fillId="9" borderId="95" xfId="5" applyNumberFormat="1" applyBorder="1" applyAlignment="1" applyProtection="1">
      <alignment horizontal="center" vertical="center" wrapText="1"/>
    </xf>
    <xf numFmtId="2" fontId="18" fillId="9" borderId="96" xfId="5" applyNumberFormat="1" applyBorder="1" applyAlignment="1" applyProtection="1">
      <alignment horizontal="center" vertical="center" wrapText="1"/>
    </xf>
    <xf numFmtId="1" fontId="18" fillId="9" borderId="84" xfId="5" applyNumberFormat="1" applyBorder="1" applyAlignment="1" applyProtection="1">
      <alignment horizontal="center" vertical="center" wrapText="1"/>
    </xf>
    <xf numFmtId="1" fontId="18" fillId="9" borderId="64" xfId="5" applyNumberFormat="1" applyBorder="1" applyAlignment="1" applyProtection="1">
      <alignment horizontal="center" vertical="center" wrapText="1"/>
    </xf>
    <xf numFmtId="166" fontId="19" fillId="8" borderId="25" xfId="0" applyNumberFormat="1" applyFont="1" applyFill="1" applyBorder="1" applyAlignment="1" applyProtection="1">
      <alignment horizontal="right" vertical="center"/>
    </xf>
    <xf numFmtId="166" fontId="19" fillId="8" borderId="7" xfId="0" applyNumberFormat="1" applyFont="1" applyFill="1" applyBorder="1" applyAlignment="1" applyProtection="1">
      <alignment horizontal="right" vertical="center"/>
    </xf>
    <xf numFmtId="0" fontId="19" fillId="10" borderId="59" xfId="6" applyFont="1" applyBorder="1" applyAlignment="1" applyProtection="1">
      <alignment vertical="center" wrapText="1"/>
      <protection locked="0"/>
    </xf>
    <xf numFmtId="15" fontId="19" fillId="10" borderId="59" xfId="6" applyNumberFormat="1" applyFont="1" applyBorder="1" applyAlignment="1" applyProtection="1">
      <alignment vertical="center" wrapText="1"/>
      <protection locked="0"/>
    </xf>
    <xf numFmtId="15" fontId="19" fillId="10" borderId="69" xfId="6" applyNumberFormat="1" applyFont="1" applyBorder="1" applyAlignment="1" applyProtection="1">
      <alignment horizontal="center" vertical="center" wrapText="1"/>
      <protection locked="0"/>
    </xf>
    <xf numFmtId="0" fontId="19" fillId="10" borderId="63" xfId="6" applyFont="1" applyBorder="1" applyAlignment="1" applyProtection="1">
      <alignment vertical="center" wrapText="1"/>
      <protection locked="0"/>
    </xf>
    <xf numFmtId="15" fontId="19" fillId="10" borderId="63" xfId="6" applyNumberFormat="1" applyFont="1" applyBorder="1" applyAlignment="1" applyProtection="1">
      <alignment vertical="center" wrapText="1"/>
      <protection locked="0"/>
    </xf>
    <xf numFmtId="15" fontId="19" fillId="10" borderId="89" xfId="6" applyNumberFormat="1" applyFont="1" applyBorder="1" applyAlignment="1" applyProtection="1">
      <alignment horizontal="center" vertical="center" wrapText="1"/>
      <protection locked="0"/>
    </xf>
    <xf numFmtId="0" fontId="19" fillId="8" borderId="107" xfId="0" applyFont="1" applyFill="1" applyBorder="1" applyAlignment="1" applyProtection="1">
      <alignment horizontal="center" vertical="center"/>
    </xf>
    <xf numFmtId="17" fontId="19" fillId="0" borderId="44" xfId="0" applyNumberFormat="1" applyFont="1" applyFill="1" applyBorder="1" applyAlignment="1" applyProtection="1">
      <alignment horizontal="center" vertical="center"/>
      <protection locked="0"/>
    </xf>
    <xf numFmtId="17" fontId="19" fillId="0" borderId="17" xfId="0" applyNumberFormat="1" applyFont="1" applyFill="1" applyBorder="1" applyAlignment="1" applyProtection="1">
      <alignment horizontal="center" vertical="center"/>
      <protection locked="0"/>
    </xf>
    <xf numFmtId="166" fontId="19" fillId="10" borderId="34" xfId="6" applyNumberFormat="1" applyFont="1" applyBorder="1" applyAlignment="1" applyProtection="1">
      <alignment horizontal="center" vertical="center"/>
      <protection locked="0"/>
    </xf>
    <xf numFmtId="166" fontId="19" fillId="10" borderId="34" xfId="6" quotePrefix="1" applyNumberFormat="1" applyFont="1" applyBorder="1" applyAlignment="1" applyProtection="1">
      <alignment horizontal="center" vertical="center"/>
      <protection locked="0"/>
    </xf>
    <xf numFmtId="9" fontId="27" fillId="11" borderId="92" xfId="7" applyNumberFormat="1" applyAlignment="1" applyProtection="1">
      <alignment horizontal="center" vertical="center" wrapText="1"/>
      <protection locked="0"/>
    </xf>
    <xf numFmtId="0" fontId="19" fillId="0" borderId="10" xfId="0" applyFont="1" applyFill="1" applyBorder="1" applyAlignment="1" applyProtection="1">
      <alignment wrapText="1"/>
    </xf>
    <xf numFmtId="0" fontId="19" fillId="8" borderId="41" xfId="0" applyFont="1" applyFill="1" applyBorder="1" applyAlignment="1" applyProtection="1">
      <alignment horizontal="center" vertical="center" wrapText="1"/>
    </xf>
    <xf numFmtId="0" fontId="19" fillId="8" borderId="45" xfId="0" applyFont="1" applyFill="1" applyBorder="1" applyAlignment="1" applyProtection="1">
      <alignment horizontal="center" vertical="center" wrapText="1"/>
    </xf>
    <xf numFmtId="166" fontId="19" fillId="10" borderId="33" xfId="6" applyNumberFormat="1" applyFont="1" applyBorder="1" applyAlignment="1" applyProtection="1">
      <alignment horizontal="center" vertical="center"/>
      <protection locked="0"/>
    </xf>
    <xf numFmtId="166" fontId="21" fillId="9" borderId="18" xfId="4" applyNumberFormat="1" applyFont="1" applyBorder="1" applyAlignment="1" applyProtection="1">
      <alignment horizontal="center" vertical="center"/>
    </xf>
    <xf numFmtId="166" fontId="21" fillId="9" borderId="36" xfId="4" applyNumberFormat="1" applyFont="1" applyBorder="1" applyAlignment="1" applyProtection="1">
      <alignment horizontal="center" vertical="center"/>
    </xf>
    <xf numFmtId="0" fontId="23" fillId="8" borderId="107" xfId="0" applyFont="1" applyFill="1" applyBorder="1" applyAlignment="1" applyProtection="1">
      <alignment horizontal="center" vertical="center"/>
    </xf>
    <xf numFmtId="0" fontId="23" fillId="8" borderId="14" xfId="0" applyFont="1" applyFill="1" applyBorder="1" applyAlignment="1" applyProtection="1">
      <alignment horizontal="center" vertical="center"/>
    </xf>
    <xf numFmtId="0" fontId="0" fillId="0" borderId="4" xfId="0" applyBorder="1"/>
    <xf numFmtId="0" fontId="0" fillId="0" borderId="23" xfId="0" applyBorder="1"/>
    <xf numFmtId="0" fontId="0" fillId="0" borderId="7" xfId="0" applyBorder="1"/>
    <xf numFmtId="9" fontId="19" fillId="10" borderId="110" xfId="3" applyFont="1" applyFill="1" applyBorder="1" applyAlignment="1" applyProtection="1">
      <alignment horizontal="center" vertical="center"/>
      <protection locked="0"/>
    </xf>
    <xf numFmtId="0" fontId="19" fillId="8" borderId="111" xfId="0" applyFont="1" applyFill="1" applyBorder="1" applyAlignment="1" applyProtection="1">
      <alignment horizontal="center" vertical="center" wrapText="1"/>
    </xf>
    <xf numFmtId="0" fontId="19" fillId="8" borderId="25" xfId="0" applyFont="1" applyFill="1" applyBorder="1" applyAlignment="1" applyProtection="1">
      <alignment horizontal="center" vertical="center" wrapText="1"/>
    </xf>
    <xf numFmtId="168" fontId="21" fillId="9" borderId="97" xfId="8" applyNumberFormat="1" applyFont="1" applyFill="1" applyBorder="1" applyAlignment="1" applyProtection="1">
      <alignment horizontal="center" vertical="center"/>
    </xf>
    <xf numFmtId="168" fontId="19" fillId="10" borderId="62" xfId="8" applyNumberFormat="1" applyFont="1" applyFill="1" applyBorder="1" applyAlignment="1" applyProtection="1">
      <alignment horizontal="left" vertical="center"/>
      <protection locked="0"/>
    </xf>
    <xf numFmtId="168" fontId="20" fillId="9" borderId="66" xfId="8" applyNumberFormat="1" applyFont="1" applyFill="1" applyBorder="1" applyAlignment="1" applyProtection="1">
      <alignment horizontal="left" vertical="center"/>
    </xf>
    <xf numFmtId="168" fontId="19" fillId="10" borderId="63" xfId="8" applyNumberFormat="1" applyFont="1" applyFill="1" applyBorder="1" applyAlignment="1" applyProtection="1">
      <alignment vertical="center"/>
      <protection locked="0"/>
    </xf>
    <xf numFmtId="168" fontId="19" fillId="10" borderId="63" xfId="8" quotePrefix="1" applyNumberFormat="1" applyFont="1" applyFill="1" applyBorder="1" applyAlignment="1" applyProtection="1">
      <alignment vertical="center"/>
      <protection locked="0"/>
    </xf>
    <xf numFmtId="0" fontId="23" fillId="0" borderId="4" xfId="0" applyFont="1" applyBorder="1" applyAlignment="1">
      <alignment vertical="center"/>
    </xf>
    <xf numFmtId="0" fontId="19" fillId="0" borderId="10" xfId="0" applyFont="1" applyBorder="1"/>
    <xf numFmtId="0" fontId="19" fillId="8" borderId="44" xfId="0" applyFont="1" applyFill="1" applyBorder="1" applyAlignment="1">
      <alignment horizontal="center" vertical="center" wrapText="1"/>
    </xf>
    <xf numFmtId="0" fontId="19" fillId="8" borderId="34" xfId="0" applyFont="1" applyFill="1" applyBorder="1" applyAlignment="1">
      <alignment horizontal="center" vertical="center"/>
    </xf>
    <xf numFmtId="0" fontId="19" fillId="8" borderId="33" xfId="0" applyFont="1" applyFill="1" applyBorder="1" applyAlignment="1">
      <alignment horizontal="center" vertical="center" wrapText="1"/>
    </xf>
    <xf numFmtId="0" fontId="23" fillId="0" borderId="2" xfId="0" applyFont="1" applyFill="1" applyBorder="1" applyProtection="1"/>
    <xf numFmtId="0" fontId="19" fillId="0" borderId="6" xfId="0" applyFont="1" applyFill="1" applyBorder="1" applyProtection="1"/>
    <xf numFmtId="0" fontId="19" fillId="0" borderId="3" xfId="0" applyFont="1" applyFill="1" applyBorder="1" applyProtection="1"/>
    <xf numFmtId="168" fontId="27" fillId="10" borderId="1" xfId="6" applyNumberFormat="1" applyFont="1" applyBorder="1" applyAlignment="1" applyProtection="1">
      <alignment vertical="center"/>
      <protection locked="0"/>
    </xf>
    <xf numFmtId="166" fontId="27" fillId="10" borderId="68" xfId="6" applyNumberFormat="1" applyFont="1" applyBorder="1" applyAlignment="1" applyProtection="1">
      <alignment horizontal="center" vertical="center"/>
      <protection locked="0"/>
    </xf>
    <xf numFmtId="0" fontId="19" fillId="8" borderId="47" xfId="0" applyFont="1" applyFill="1" applyBorder="1" applyAlignment="1" applyProtection="1">
      <alignment horizontal="center" vertical="center" wrapText="1"/>
    </xf>
    <xf numFmtId="166" fontId="27" fillId="10" borderId="99" xfId="6" applyNumberFormat="1" applyFont="1" applyBorder="1" applyAlignment="1" applyProtection="1">
      <alignment horizontal="center" vertical="center"/>
      <protection locked="0"/>
    </xf>
    <xf numFmtId="166" fontId="19" fillId="8" borderId="51" xfId="0" applyNumberFormat="1" applyFont="1" applyFill="1" applyBorder="1" applyAlignment="1" applyProtection="1">
      <alignment horizontal="right" vertical="center"/>
    </xf>
    <xf numFmtId="166" fontId="19" fillId="10" borderId="69" xfId="6" applyNumberFormat="1" applyFont="1" applyBorder="1" applyAlignment="1" applyProtection="1">
      <alignment horizontal="center" vertical="center"/>
      <protection locked="0"/>
    </xf>
    <xf numFmtId="166" fontId="21" fillId="9" borderId="112" xfId="4" applyNumberFormat="1" applyFont="1" applyBorder="1" applyAlignment="1" applyProtection="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2" fillId="8" borderId="48" xfId="0" applyFont="1" applyFill="1" applyBorder="1" applyAlignment="1">
      <alignment horizontal="center" vertical="center" wrapText="1"/>
    </xf>
    <xf numFmtId="0" fontId="12" fillId="8" borderId="54"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55" xfId="0" applyFont="1" applyFill="1" applyBorder="1" applyAlignment="1">
      <alignment horizontal="center" vertical="center"/>
    </xf>
    <xf numFmtId="0" fontId="12" fillId="8" borderId="56"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24" xfId="0" applyFont="1" applyFill="1" applyBorder="1" applyAlignment="1">
      <alignment horizontal="center" vertical="center" wrapText="1"/>
    </xf>
    <xf numFmtId="0" fontId="10" fillId="2" borderId="2" xfId="0" applyFont="1" applyFill="1" applyBorder="1" applyAlignment="1">
      <alignment horizontal="center"/>
    </xf>
    <xf numFmtId="0" fontId="10" fillId="2" borderId="6" xfId="0" applyFont="1" applyFill="1" applyBorder="1" applyAlignment="1">
      <alignment horizontal="center"/>
    </xf>
    <xf numFmtId="0" fontId="10" fillId="2" borderId="3" xfId="0" applyFont="1" applyFill="1" applyBorder="1" applyAlignment="1">
      <alignment horizontal="center"/>
    </xf>
    <xf numFmtId="0" fontId="9" fillId="0" borderId="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5" fillId="2" borderId="2" xfId="0" applyFont="1" applyFill="1" applyBorder="1" applyAlignment="1">
      <alignment horizontal="center"/>
    </xf>
    <xf numFmtId="0" fontId="5" fillId="2" borderId="3" xfId="0" applyFont="1" applyFill="1" applyBorder="1" applyAlignment="1">
      <alignment horizontal="center"/>
    </xf>
    <xf numFmtId="0" fontId="1" fillId="0" borderId="7" xfId="2" applyFill="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164" fontId="4" fillId="0" borderId="2" xfId="0" applyNumberFormat="1" applyFont="1" applyBorder="1" applyAlignment="1" applyProtection="1">
      <alignment horizontal="center"/>
      <protection locked="0"/>
    </xf>
    <xf numFmtId="164" fontId="4" fillId="0" borderId="3" xfId="0" applyNumberFormat="1" applyFont="1" applyBorder="1" applyAlignment="1" applyProtection="1">
      <alignment horizontal="center"/>
      <protection locked="0"/>
    </xf>
    <xf numFmtId="0" fontId="4" fillId="4" borderId="1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6" fillId="4" borderId="31"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32" xfId="0" applyFont="1" applyFill="1" applyBorder="1" applyAlignment="1">
      <alignment horizontal="center" vertical="center" wrapText="1"/>
    </xf>
    <xf numFmtId="2" fontId="4" fillId="0" borderId="34" xfId="0" applyNumberFormat="1" applyFont="1" applyBorder="1" applyAlignment="1" applyProtection="1">
      <alignment horizontal="center" vertical="center"/>
      <protection locked="0"/>
    </xf>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167" fontId="4" fillId="0" borderId="42" xfId="0" applyNumberFormat="1" applyFont="1" applyBorder="1" applyAlignment="1" applyProtection="1">
      <alignment horizontal="center" vertical="center" wrapText="1"/>
      <protection locked="0"/>
    </xf>
    <xf numFmtId="167" fontId="4" fillId="0" borderId="43" xfId="0" applyNumberFormat="1" applyFont="1" applyBorder="1" applyAlignment="1" applyProtection="1">
      <alignment horizontal="center" vertical="center" wrapText="1"/>
      <protection locked="0"/>
    </xf>
    <xf numFmtId="167" fontId="4" fillId="0" borderId="47" xfId="0" applyNumberFormat="1" applyFont="1" applyBorder="1" applyAlignment="1" applyProtection="1">
      <alignment horizontal="center" vertical="center" wrapText="1"/>
      <protection locked="0"/>
    </xf>
    <xf numFmtId="0" fontId="4" fillId="8" borderId="23"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24"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49" xfId="0" applyFont="1" applyFill="1" applyBorder="1" applyAlignment="1">
      <alignment horizontal="center" vertical="center"/>
    </xf>
    <xf numFmtId="0" fontId="4" fillId="8" borderId="22"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6" fillId="4" borderId="48"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4" fillId="0" borderId="2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3" xfId="0" applyFont="1" applyFill="1" applyBorder="1" applyAlignment="1">
      <alignment horizontal="center" vertical="center"/>
    </xf>
    <xf numFmtId="0" fontId="4" fillId="0" borderId="17"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7" borderId="2"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3" xfId="0" applyFont="1" applyFill="1" applyBorder="1" applyAlignment="1">
      <alignment horizontal="center" vertical="center"/>
    </xf>
    <xf numFmtId="0" fontId="4" fillId="0" borderId="0" xfId="0" applyFont="1" applyAlignment="1">
      <alignment horizontal="center" vertical="center" wrapText="1"/>
    </xf>
    <xf numFmtId="0" fontId="4" fillId="4" borderId="40"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0" borderId="42"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4" borderId="44"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33" xfId="0" applyFont="1" applyBorder="1" applyAlignment="1" applyProtection="1">
      <alignment horizontal="center" vertical="center" wrapText="1"/>
      <protection locked="0"/>
    </xf>
    <xf numFmtId="0" fontId="4" fillId="4" borderId="17"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18" xfId="0" applyFont="1" applyFill="1" applyBorder="1" applyAlignment="1">
      <alignment horizontal="center" vertical="center" wrapText="1"/>
    </xf>
    <xf numFmtId="165" fontId="4" fillId="0" borderId="18" xfId="0" applyNumberFormat="1" applyFont="1" applyBorder="1" applyAlignment="1" applyProtection="1">
      <alignment horizontal="center" vertical="center" wrapText="1"/>
      <protection locked="0"/>
    </xf>
    <xf numFmtId="165" fontId="4" fillId="0" borderId="36" xfId="0" applyNumberFormat="1"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34" xfId="0" applyFont="1" applyBorder="1" applyAlignment="1" applyProtection="1">
      <alignment horizontal="center" vertical="top" wrapText="1"/>
      <protection locked="0"/>
    </xf>
    <xf numFmtId="0" fontId="4" fillId="0" borderId="33" xfId="0" applyFont="1" applyBorder="1" applyAlignment="1" applyProtection="1">
      <alignment horizontal="center" vertical="top" wrapText="1"/>
      <protection locked="0"/>
    </xf>
    <xf numFmtId="0" fontId="11" fillId="7" borderId="2"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3" xfId="0" applyFont="1" applyFill="1" applyBorder="1" applyAlignment="1">
      <alignment horizontal="center" vertical="center" wrapText="1"/>
    </xf>
    <xf numFmtId="164" fontId="4" fillId="0" borderId="18" xfId="0" applyNumberFormat="1" applyFont="1" applyBorder="1" applyAlignment="1" applyProtection="1">
      <alignment horizontal="center" vertical="center" wrapText="1"/>
      <protection locked="0"/>
    </xf>
    <xf numFmtId="164" fontId="4" fillId="0" borderId="36" xfId="0" applyNumberFormat="1" applyFont="1" applyBorder="1" applyAlignment="1" applyProtection="1">
      <alignment horizontal="center" vertical="center" wrapText="1"/>
      <protection locked="0"/>
    </xf>
    <xf numFmtId="0" fontId="23" fillId="0" borderId="7" xfId="0" applyFont="1" applyFill="1" applyBorder="1" applyAlignment="1" applyProtection="1">
      <alignment horizontal="center"/>
    </xf>
    <xf numFmtId="0" fontId="23" fillId="0" borderId="8" xfId="0" applyFont="1" applyFill="1" applyBorder="1" applyAlignment="1" applyProtection="1">
      <alignment horizontal="center"/>
    </xf>
    <xf numFmtId="0" fontId="23" fillId="0" borderId="9" xfId="0" applyFont="1" applyFill="1" applyBorder="1" applyAlignment="1" applyProtection="1">
      <alignment horizontal="center"/>
    </xf>
    <xf numFmtId="0" fontId="23" fillId="0" borderId="2"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1" fontId="19" fillId="8" borderId="4" xfId="0" applyNumberFormat="1" applyFont="1" applyFill="1" applyBorder="1" applyAlignment="1" applyProtection="1">
      <alignment horizontal="left" vertical="center" wrapText="1"/>
    </xf>
    <xf numFmtId="1" fontId="19" fillId="8" borderId="10" xfId="0" applyNumberFormat="1" applyFont="1" applyFill="1" applyBorder="1" applyAlignment="1" applyProtection="1">
      <alignment horizontal="left" vertical="center" wrapText="1"/>
    </xf>
    <xf numFmtId="1" fontId="19" fillId="8" borderId="61" xfId="0" applyNumberFormat="1" applyFont="1" applyFill="1" applyBorder="1" applyAlignment="1" applyProtection="1">
      <alignment horizontal="left" vertical="center" wrapText="1"/>
    </xf>
    <xf numFmtId="0" fontId="19" fillId="8" borderId="65" xfId="0" applyFont="1" applyFill="1" applyBorder="1" applyAlignment="1" applyProtection="1">
      <alignment horizontal="center" vertical="center"/>
    </xf>
    <xf numFmtId="0" fontId="19" fillId="8" borderId="31" xfId="0" applyFont="1" applyFill="1" applyBorder="1" applyAlignment="1" applyProtection="1">
      <alignment horizontal="center" vertical="center"/>
    </xf>
    <xf numFmtId="0" fontId="23" fillId="0" borderId="4" xfId="0" applyFont="1" applyFill="1" applyBorder="1" applyAlignment="1" applyProtection="1">
      <alignment horizontal="center"/>
    </xf>
    <xf numFmtId="0" fontId="23" fillId="0" borderId="10" xfId="0" applyFont="1" applyFill="1" applyBorder="1" applyAlignment="1" applyProtection="1">
      <alignment horizontal="center"/>
    </xf>
    <xf numFmtId="0" fontId="23" fillId="0" borderId="5" xfId="0" applyFont="1" applyFill="1" applyBorder="1" applyAlignment="1" applyProtection="1">
      <alignment horizontal="center"/>
    </xf>
    <xf numFmtId="0" fontId="19" fillId="10" borderId="68" xfId="6" applyFont="1" applyBorder="1" applyAlignment="1" applyProtection="1">
      <alignment horizontal="center" vertical="center"/>
      <protection locked="0"/>
    </xf>
    <xf numFmtId="0" fontId="19" fillId="10" borderId="59" xfId="6" applyFont="1" applyBorder="1" applyAlignment="1" applyProtection="1">
      <alignment horizontal="center" vertical="center"/>
      <protection locked="0"/>
    </xf>
    <xf numFmtId="0" fontId="19" fillId="10" borderId="69" xfId="6" applyFont="1" applyBorder="1" applyAlignment="1" applyProtection="1">
      <alignment horizontal="center" vertical="center"/>
      <protection locked="0"/>
    </xf>
    <xf numFmtId="0" fontId="19" fillId="10" borderId="62" xfId="6" applyFont="1" applyBorder="1" applyAlignment="1" applyProtection="1">
      <alignment horizontal="center" vertical="center"/>
      <protection locked="0"/>
    </xf>
    <xf numFmtId="0" fontId="19" fillId="10" borderId="63" xfId="6" applyFont="1" applyBorder="1" applyAlignment="1" applyProtection="1">
      <alignment horizontal="center" vertical="center"/>
      <protection locked="0"/>
    </xf>
    <xf numFmtId="0" fontId="19" fillId="10" borderId="89" xfId="6" applyFont="1" applyBorder="1" applyAlignment="1" applyProtection="1">
      <alignment horizontal="center" vertical="center"/>
      <protection locked="0"/>
    </xf>
    <xf numFmtId="0" fontId="23" fillId="8" borderId="108" xfId="0" applyFont="1" applyFill="1" applyBorder="1" applyAlignment="1" applyProtection="1">
      <alignment horizontal="center" vertical="center"/>
    </xf>
    <xf numFmtId="0" fontId="23" fillId="8" borderId="109" xfId="0" applyFont="1" applyFill="1" applyBorder="1" applyAlignment="1" applyProtection="1">
      <alignment horizontal="center" vertical="center"/>
    </xf>
    <xf numFmtId="0" fontId="23" fillId="8" borderId="81" xfId="0" applyFont="1" applyFill="1" applyBorder="1" applyAlignment="1" applyProtection="1">
      <alignment horizontal="center" vertical="center"/>
    </xf>
    <xf numFmtId="0" fontId="19" fillId="10" borderId="4" xfId="6" applyFont="1" applyBorder="1" applyAlignment="1" applyProtection="1">
      <alignment horizontal="center" vertical="top"/>
      <protection locked="0"/>
    </xf>
    <xf numFmtId="0" fontId="19" fillId="10" borderId="10" xfId="6" applyFont="1" applyBorder="1" applyAlignment="1" applyProtection="1">
      <alignment horizontal="center" vertical="top"/>
      <protection locked="0"/>
    </xf>
    <xf numFmtId="0" fontId="19" fillId="10" borderId="5" xfId="6" applyFont="1" applyBorder="1" applyAlignment="1" applyProtection="1">
      <alignment horizontal="center" vertical="top"/>
      <protection locked="0"/>
    </xf>
    <xf numFmtId="0" fontId="19" fillId="10" borderId="23" xfId="6" applyFont="1" applyBorder="1" applyAlignment="1" applyProtection="1">
      <alignment horizontal="center" vertical="top"/>
      <protection locked="0"/>
    </xf>
    <xf numFmtId="0" fontId="19" fillId="10" borderId="0" xfId="6" applyFont="1" applyBorder="1" applyAlignment="1" applyProtection="1">
      <alignment horizontal="center" vertical="top"/>
      <protection locked="0"/>
    </xf>
    <xf numFmtId="0" fontId="19" fillId="10" borderId="24" xfId="6" applyFont="1" applyBorder="1" applyAlignment="1" applyProtection="1">
      <alignment horizontal="center" vertical="top"/>
      <protection locked="0"/>
    </xf>
    <xf numFmtId="0" fontId="19" fillId="10" borderId="7" xfId="6" applyFont="1" applyBorder="1" applyAlignment="1" applyProtection="1">
      <alignment horizontal="center" vertical="top"/>
      <protection locked="0"/>
    </xf>
    <xf numFmtId="0" fontId="19" fillId="10" borderId="8" xfId="6" applyFont="1" applyBorder="1" applyAlignment="1" applyProtection="1">
      <alignment horizontal="center" vertical="top"/>
      <protection locked="0"/>
    </xf>
    <xf numFmtId="0" fontId="19" fillId="10" borderId="9" xfId="6" applyFont="1" applyBorder="1" applyAlignment="1" applyProtection="1">
      <alignment horizontal="center" vertical="top"/>
      <protection locked="0"/>
    </xf>
    <xf numFmtId="0" fontId="25" fillId="2" borderId="23"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19" fillId="10" borderId="76" xfId="6" applyFont="1" applyBorder="1" applyAlignment="1" applyProtection="1">
      <alignment horizontal="center" vertical="center"/>
      <protection locked="0"/>
    </xf>
    <xf numFmtId="0" fontId="19" fillId="10" borderId="81" xfId="6" applyFont="1" applyBorder="1" applyAlignment="1" applyProtection="1">
      <alignment horizontal="center" vertical="center"/>
      <protection locked="0"/>
    </xf>
    <xf numFmtId="0" fontId="19" fillId="10" borderId="60" xfId="6" applyFont="1" applyBorder="1" applyAlignment="1" applyProtection="1">
      <alignment horizontal="center" vertical="center"/>
      <protection locked="0"/>
    </xf>
    <xf numFmtId="0" fontId="19" fillId="10" borderId="82" xfId="6" applyFont="1" applyBorder="1" applyAlignment="1" applyProtection="1">
      <alignment horizontal="center" vertical="center"/>
      <protection locked="0"/>
    </xf>
    <xf numFmtId="14" fontId="19" fillId="10" borderId="60" xfId="6" applyNumberFormat="1" applyFont="1" applyBorder="1" applyAlignment="1" applyProtection="1">
      <alignment horizontal="center" vertical="center"/>
      <protection locked="0"/>
    </xf>
    <xf numFmtId="14" fontId="19" fillId="10" borderId="82" xfId="6" applyNumberFormat="1" applyFont="1" applyBorder="1" applyAlignment="1" applyProtection="1">
      <alignment horizontal="center" vertical="center"/>
      <protection locked="0"/>
    </xf>
    <xf numFmtId="14" fontId="19" fillId="10" borderId="77" xfId="6" applyNumberFormat="1" applyFont="1" applyBorder="1" applyAlignment="1" applyProtection="1">
      <alignment horizontal="center" vertical="center"/>
      <protection locked="0"/>
    </xf>
    <xf numFmtId="14" fontId="19" fillId="10" borderId="72" xfId="6" applyNumberFormat="1" applyFont="1" applyBorder="1" applyAlignment="1" applyProtection="1">
      <alignment horizontal="center" vertical="center"/>
      <protection locked="0"/>
    </xf>
    <xf numFmtId="1" fontId="19" fillId="8" borderId="2" xfId="0" applyNumberFormat="1" applyFont="1" applyFill="1" applyBorder="1" applyAlignment="1" applyProtection="1">
      <alignment horizontal="left" vertical="center" wrapText="1"/>
    </xf>
    <xf numFmtId="1" fontId="19" fillId="8" borderId="6" xfId="0" applyNumberFormat="1" applyFont="1" applyFill="1" applyBorder="1" applyAlignment="1" applyProtection="1">
      <alignment horizontal="left" vertical="center" wrapText="1"/>
    </xf>
    <xf numFmtId="1" fontId="19" fillId="8" borderId="26" xfId="0" applyNumberFormat="1" applyFont="1" applyFill="1" applyBorder="1" applyAlignment="1" applyProtection="1">
      <alignment horizontal="left" vertical="center" wrapText="1"/>
    </xf>
    <xf numFmtId="0" fontId="19" fillId="10" borderId="70" xfId="6" applyFont="1" applyBorder="1" applyAlignment="1" applyProtection="1">
      <alignment horizontal="center" vertical="center" wrapText="1"/>
      <protection locked="0"/>
    </xf>
    <xf numFmtId="0" fontId="19" fillId="10" borderId="93" xfId="6" applyFont="1" applyBorder="1" applyAlignment="1" applyProtection="1">
      <alignment horizontal="center" vertical="center" wrapText="1"/>
      <protection locked="0"/>
    </xf>
    <xf numFmtId="0" fontId="19" fillId="10" borderId="99" xfId="6" applyFont="1" applyBorder="1" applyAlignment="1" applyProtection="1">
      <alignment horizontal="center" vertical="center" wrapText="1"/>
      <protection locked="0"/>
    </xf>
    <xf numFmtId="0" fontId="19" fillId="8" borderId="65" xfId="0" applyFont="1" applyFill="1" applyBorder="1" applyAlignment="1">
      <alignment horizontal="center" vertical="center"/>
    </xf>
    <xf numFmtId="0" fontId="19" fillId="8" borderId="43" xfId="0" applyFont="1" applyFill="1" applyBorder="1" applyAlignment="1">
      <alignment horizontal="center" vertical="center"/>
    </xf>
    <xf numFmtId="0" fontId="19" fillId="8" borderId="65" xfId="0" applyFont="1" applyFill="1" applyBorder="1" applyAlignment="1">
      <alignment horizontal="center" vertical="center" wrapText="1"/>
    </xf>
    <xf numFmtId="0" fontId="19" fillId="8" borderId="54" xfId="0" applyFont="1" applyFill="1" applyBorder="1" applyAlignment="1">
      <alignment horizontal="center" vertical="center" wrapText="1"/>
    </xf>
    <xf numFmtId="0" fontId="19" fillId="4" borderId="44" xfId="0" applyFont="1" applyFill="1" applyBorder="1" applyAlignment="1" applyProtection="1">
      <alignment horizontal="center" vertical="center" wrapText="1"/>
    </xf>
    <xf numFmtId="0" fontId="19" fillId="4" borderId="34" xfId="0" applyFont="1" applyFill="1" applyBorder="1" applyAlignment="1" applyProtection="1">
      <alignment horizontal="center" vertical="center" wrapText="1"/>
    </xf>
    <xf numFmtId="0" fontId="19" fillId="10" borderId="34" xfId="6" applyFont="1" applyBorder="1" applyAlignment="1" applyProtection="1">
      <alignment horizontal="center" vertical="center" wrapText="1"/>
      <protection locked="0"/>
    </xf>
    <xf numFmtId="0" fontId="19" fillId="10" borderId="33" xfId="6" applyFont="1" applyBorder="1" applyAlignment="1" applyProtection="1">
      <alignment horizontal="center" vertical="center" wrapText="1"/>
      <protection locked="0"/>
    </xf>
    <xf numFmtId="17" fontId="19" fillId="10" borderId="106" xfId="6" applyNumberFormat="1" applyFont="1" applyBorder="1" applyAlignment="1" applyProtection="1">
      <alignment horizontal="center" vertical="center"/>
      <protection locked="0"/>
    </xf>
    <xf numFmtId="17" fontId="19" fillId="10" borderId="72" xfId="6" applyNumberFormat="1" applyFont="1" applyBorder="1" applyAlignment="1" applyProtection="1">
      <alignment horizontal="center" vertical="center"/>
      <protection locked="0"/>
    </xf>
    <xf numFmtId="1" fontId="19" fillId="8" borderId="17" xfId="0" applyNumberFormat="1" applyFont="1" applyFill="1" applyBorder="1" applyAlignment="1" applyProtection="1">
      <alignment horizontal="center" vertical="center" wrapText="1"/>
    </xf>
    <xf numFmtId="1" fontId="19" fillId="8" borderId="18" xfId="0" applyNumberFormat="1" applyFont="1" applyFill="1" applyBorder="1" applyAlignment="1" applyProtection="1">
      <alignment horizontal="center" vertical="center" wrapText="1"/>
    </xf>
    <xf numFmtId="165" fontId="19" fillId="10" borderId="18" xfId="6" applyNumberFormat="1" applyFont="1" applyBorder="1" applyAlignment="1" applyProtection="1">
      <alignment horizontal="center" vertical="center" wrapText="1"/>
      <protection locked="0"/>
    </xf>
    <xf numFmtId="165" fontId="19" fillId="10" borderId="36" xfId="6" applyNumberFormat="1" applyFont="1" applyBorder="1" applyAlignment="1" applyProtection="1">
      <alignment horizontal="center" vertical="center" wrapText="1"/>
      <protection locked="0"/>
    </xf>
    <xf numFmtId="0" fontId="23" fillId="7" borderId="40" xfId="0" applyFont="1" applyFill="1" applyBorder="1" applyAlignment="1" applyProtection="1">
      <alignment horizontal="center" vertical="center"/>
    </xf>
    <xf numFmtId="0" fontId="23" fillId="7" borderId="41" xfId="0" applyFont="1" applyFill="1" applyBorder="1" applyAlignment="1" applyProtection="1">
      <alignment horizontal="center" vertical="center"/>
    </xf>
    <xf numFmtId="0" fontId="23" fillId="7" borderId="45" xfId="0" applyFont="1" applyFill="1" applyBorder="1" applyAlignment="1" applyProtection="1">
      <alignment horizontal="center" vertical="center"/>
    </xf>
    <xf numFmtId="1" fontId="19" fillId="8" borderId="44" xfId="0" applyNumberFormat="1" applyFont="1" applyFill="1" applyBorder="1" applyAlignment="1" applyProtection="1">
      <alignment horizontal="center" vertical="center" wrapText="1"/>
    </xf>
    <xf numFmtId="1" fontId="19" fillId="8" borderId="34" xfId="0" applyNumberFormat="1" applyFont="1" applyFill="1" applyBorder="1" applyAlignment="1" applyProtection="1">
      <alignment horizontal="center" vertical="center" wrapText="1"/>
    </xf>
    <xf numFmtId="0" fontId="23" fillId="8" borderId="4" xfId="0" applyFont="1" applyFill="1" applyBorder="1" applyAlignment="1" applyProtection="1">
      <alignment horizontal="center" vertical="center"/>
    </xf>
    <xf numFmtId="0" fontId="23" fillId="8" borderId="10" xfId="0" applyFont="1" applyFill="1" applyBorder="1" applyAlignment="1" applyProtection="1">
      <alignment horizontal="center" vertical="center"/>
    </xf>
    <xf numFmtId="0" fontId="23" fillId="8" borderId="5"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10" borderId="75" xfId="6" applyFont="1" applyBorder="1" applyAlignment="1" applyProtection="1">
      <alignment horizontal="center" vertical="center"/>
      <protection locked="0"/>
    </xf>
    <xf numFmtId="0" fontId="19" fillId="10" borderId="83" xfId="6" applyFont="1" applyBorder="1" applyAlignment="1" applyProtection="1">
      <alignment horizontal="center" vertical="center"/>
      <protection locked="0"/>
    </xf>
    <xf numFmtId="0" fontId="19" fillId="10" borderId="86" xfId="6" applyFont="1" applyBorder="1" applyAlignment="1" applyProtection="1">
      <alignment horizontal="center" vertical="center"/>
      <protection locked="0"/>
    </xf>
    <xf numFmtId="0" fontId="19" fillId="10" borderId="7" xfId="6" applyFont="1" applyBorder="1" applyAlignment="1" applyProtection="1">
      <alignment horizontal="center" vertical="center"/>
      <protection locked="0"/>
    </xf>
    <xf numFmtId="0" fontId="19" fillId="10" borderId="8" xfId="6" applyFont="1" applyBorder="1" applyAlignment="1" applyProtection="1">
      <alignment horizontal="center" vertical="center"/>
      <protection locked="0"/>
    </xf>
    <xf numFmtId="0" fontId="19" fillId="10" borderId="9" xfId="6" applyFont="1" applyBorder="1" applyAlignment="1" applyProtection="1">
      <alignment horizontal="center" vertical="center"/>
      <protection locked="0"/>
    </xf>
    <xf numFmtId="17" fontId="19" fillId="10" borderId="98" xfId="6" applyNumberFormat="1" applyFont="1" applyBorder="1" applyAlignment="1" applyProtection="1">
      <alignment horizontal="center" vertical="center"/>
      <protection locked="0"/>
    </xf>
    <xf numFmtId="17" fontId="19" fillId="10" borderId="81" xfId="6" applyNumberFormat="1" applyFont="1" applyBorder="1" applyAlignment="1" applyProtection="1">
      <alignment horizontal="center" vertical="center"/>
      <protection locked="0"/>
    </xf>
    <xf numFmtId="17" fontId="19" fillId="10" borderId="105" xfId="6" applyNumberFormat="1" applyFont="1" applyBorder="1" applyAlignment="1" applyProtection="1">
      <alignment horizontal="center" vertical="center"/>
      <protection locked="0"/>
    </xf>
    <xf numFmtId="17" fontId="19" fillId="10" borderId="82" xfId="6" applyNumberFormat="1" applyFont="1" applyBorder="1" applyAlignment="1" applyProtection="1">
      <alignment horizontal="center" vertical="center"/>
      <protection locked="0"/>
    </xf>
    <xf numFmtId="0" fontId="23" fillId="8" borderId="7" xfId="0" applyFont="1" applyFill="1" applyBorder="1" applyAlignment="1" applyProtection="1">
      <alignment horizontal="center" vertical="center"/>
    </xf>
    <xf numFmtId="0" fontId="23" fillId="8" borderId="8" xfId="0" applyFont="1" applyFill="1" applyBorder="1" applyAlignment="1" applyProtection="1">
      <alignment horizontal="center" vertical="center"/>
    </xf>
    <xf numFmtId="0" fontId="23" fillId="8" borderId="9" xfId="0" applyFont="1" applyFill="1" applyBorder="1" applyAlignment="1" applyProtection="1">
      <alignment horizontal="center" vertical="center"/>
    </xf>
    <xf numFmtId="1" fontId="19" fillId="8" borderId="23" xfId="0" applyNumberFormat="1" applyFont="1" applyFill="1" applyBorder="1" applyAlignment="1" applyProtection="1">
      <alignment horizontal="left" vertical="top" wrapText="1"/>
    </xf>
    <xf numFmtId="1" fontId="19" fillId="8" borderId="0" xfId="0" applyNumberFormat="1" applyFont="1" applyFill="1" applyBorder="1" applyAlignment="1" applyProtection="1">
      <alignment horizontal="left" vertical="top" wrapText="1"/>
    </xf>
    <xf numFmtId="1" fontId="19" fillId="8" borderId="23"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left" vertical="center" wrapText="1"/>
    </xf>
    <xf numFmtId="0" fontId="19" fillId="4"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1" fontId="19" fillId="8" borderId="7" xfId="0" applyNumberFormat="1" applyFont="1" applyFill="1" applyBorder="1" applyAlignment="1" applyProtection="1">
      <alignment horizontal="left" vertical="center" wrapText="1"/>
    </xf>
    <xf numFmtId="1" fontId="19" fillId="8" borderId="8" xfId="0" applyNumberFormat="1" applyFont="1" applyFill="1" applyBorder="1" applyAlignment="1" applyProtection="1">
      <alignment horizontal="left" vertical="center" wrapText="1"/>
    </xf>
    <xf numFmtId="0" fontId="23" fillId="4" borderId="4"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19" fillId="4" borderId="61" xfId="0" applyFont="1" applyFill="1" applyBorder="1" applyAlignment="1" applyProtection="1">
      <alignment horizontal="center" vertical="center" wrapText="1"/>
    </xf>
    <xf numFmtId="0" fontId="19" fillId="4" borderId="102" xfId="0" applyFont="1" applyFill="1" applyBorder="1" applyAlignment="1" applyProtection="1">
      <alignment horizontal="center" vertical="center" wrapText="1"/>
    </xf>
    <xf numFmtId="0" fontId="19" fillId="4" borderId="103" xfId="0" applyFont="1" applyFill="1" applyBorder="1" applyAlignment="1" applyProtection="1">
      <alignment horizontal="center" vertical="center" wrapText="1"/>
    </xf>
    <xf numFmtId="0" fontId="19" fillId="4" borderId="104" xfId="0" applyFont="1" applyFill="1" applyBorder="1" applyAlignment="1" applyProtection="1">
      <alignment horizontal="center" vertical="center" wrapText="1"/>
    </xf>
    <xf numFmtId="0" fontId="23" fillId="4" borderId="87" xfId="0" applyFont="1" applyFill="1" applyBorder="1" applyAlignment="1" applyProtection="1">
      <alignment horizontal="center" vertical="center" wrapText="1"/>
    </xf>
    <xf numFmtId="0" fontId="23" fillId="4" borderId="101" xfId="0" applyFont="1" applyFill="1" applyBorder="1" applyAlignment="1" applyProtection="1">
      <alignment horizontal="center" vertical="center" wrapText="1"/>
    </xf>
    <xf numFmtId="0" fontId="23" fillId="4" borderId="88" xfId="0" applyFont="1" applyFill="1" applyBorder="1" applyAlignment="1" applyProtection="1">
      <alignment horizontal="center" vertical="center" wrapText="1"/>
    </xf>
    <xf numFmtId="0" fontId="23" fillId="4" borderId="100" xfId="0" applyFont="1" applyFill="1" applyBorder="1" applyAlignment="1" applyProtection="1">
      <alignment horizontal="center" vertical="center" wrapText="1"/>
    </xf>
    <xf numFmtId="0" fontId="19" fillId="10" borderId="68" xfId="6" applyFont="1" applyBorder="1" applyAlignment="1" applyProtection="1">
      <alignment horizontal="center" vertical="center" wrapText="1"/>
      <protection locked="0"/>
    </xf>
    <xf numFmtId="0" fontId="19" fillId="10" borderId="59" xfId="6" applyFont="1" applyBorder="1" applyAlignment="1" applyProtection="1">
      <alignment horizontal="center" vertical="center" wrapText="1"/>
      <protection locked="0"/>
    </xf>
    <xf numFmtId="0" fontId="19" fillId="10" borderId="62" xfId="6" applyFont="1" applyBorder="1" applyAlignment="1" applyProtection="1">
      <alignment horizontal="center" vertical="center" wrapText="1"/>
      <protection locked="0"/>
    </xf>
    <xf numFmtId="0" fontId="19" fillId="10" borderId="63" xfId="6" applyFont="1" applyBorder="1" applyAlignment="1" applyProtection="1">
      <alignment horizontal="center" vertical="center" wrapText="1"/>
      <protection locked="0"/>
    </xf>
    <xf numFmtId="0" fontId="25" fillId="12" borderId="23" xfId="0" applyFont="1" applyFill="1" applyBorder="1" applyAlignment="1" applyProtection="1">
      <alignment horizontal="center" vertical="center"/>
    </xf>
    <xf numFmtId="0" fontId="25" fillId="12" borderId="0" xfId="0" applyFont="1" applyFill="1" applyBorder="1" applyAlignment="1" applyProtection="1">
      <alignment horizontal="center" vertical="center"/>
    </xf>
    <xf numFmtId="0" fontId="18" fillId="9" borderId="57" xfId="5" applyAlignment="1" applyProtection="1">
      <alignment horizontal="center" vertical="center"/>
    </xf>
    <xf numFmtId="0" fontId="25" fillId="12" borderId="2" xfId="0" applyFont="1" applyFill="1" applyBorder="1" applyAlignment="1" applyProtection="1">
      <alignment horizontal="center" vertical="center"/>
    </xf>
    <xf numFmtId="0" fontId="25" fillId="12" borderId="6" xfId="0" applyFont="1" applyFill="1" applyBorder="1" applyAlignment="1" applyProtection="1">
      <alignment horizontal="center" vertical="center"/>
    </xf>
    <xf numFmtId="0" fontId="25" fillId="12"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wrapText="1"/>
    </xf>
    <xf numFmtId="0" fontId="26" fillId="8" borderId="40" xfId="0" applyFont="1" applyFill="1" applyBorder="1" applyAlignment="1" applyProtection="1">
      <alignment horizontal="center" vertical="center"/>
    </xf>
    <xf numFmtId="0" fontId="26" fillId="8" borderId="41" xfId="0" applyFont="1" applyFill="1" applyBorder="1" applyAlignment="1" applyProtection="1">
      <alignment horizontal="center" vertical="center"/>
    </xf>
    <xf numFmtId="0" fontId="26" fillId="8" borderId="45" xfId="0" applyFont="1" applyFill="1" applyBorder="1" applyAlignment="1" applyProtection="1">
      <alignment horizontal="center" vertical="center"/>
    </xf>
    <xf numFmtId="0" fontId="26" fillId="8" borderId="4"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19" fillId="10" borderId="75" xfId="6" applyFont="1" applyBorder="1" applyAlignment="1" applyProtection="1">
      <alignment horizontal="center" vertical="center" wrapText="1"/>
      <protection locked="0"/>
    </xf>
    <xf numFmtId="0" fontId="19" fillId="10" borderId="83" xfId="6" applyFont="1" applyBorder="1" applyAlignment="1" applyProtection="1">
      <alignment horizontal="center" vertical="center" wrapText="1"/>
      <protection locked="0"/>
    </xf>
    <xf numFmtId="0" fontId="19" fillId="10" borderId="86" xfId="6" applyFont="1" applyBorder="1" applyAlignment="1" applyProtection="1">
      <alignment horizontal="center" vertical="center" wrapText="1"/>
      <protection locked="0"/>
    </xf>
    <xf numFmtId="0" fontId="19" fillId="10" borderId="23" xfId="6" applyFont="1" applyBorder="1" applyAlignment="1" applyProtection="1">
      <alignment horizontal="center" vertical="center" wrapText="1"/>
      <protection locked="0"/>
    </xf>
    <xf numFmtId="0" fontId="19" fillId="10" borderId="0" xfId="6" applyFont="1" applyBorder="1" applyAlignment="1" applyProtection="1">
      <alignment horizontal="center" vertical="center" wrapText="1"/>
      <protection locked="0"/>
    </xf>
    <xf numFmtId="0" fontId="19" fillId="10" borderId="24" xfId="6" applyFont="1" applyBorder="1" applyAlignment="1" applyProtection="1">
      <alignment horizontal="center" vertical="center" wrapText="1"/>
      <protection locked="0"/>
    </xf>
    <xf numFmtId="0" fontId="19" fillId="10" borderId="7" xfId="6" applyFont="1" applyBorder="1" applyAlignment="1" applyProtection="1">
      <alignment horizontal="center" vertical="center" wrapText="1"/>
      <protection locked="0"/>
    </xf>
    <xf numFmtId="0" fontId="19" fillId="10" borderId="8" xfId="6" applyFont="1" applyBorder="1" applyAlignment="1" applyProtection="1">
      <alignment horizontal="center" vertical="center" wrapText="1"/>
      <protection locked="0"/>
    </xf>
    <xf numFmtId="0" fontId="19" fillId="10" borderId="9" xfId="6" applyFont="1" applyBorder="1" applyAlignment="1" applyProtection="1">
      <alignment horizontal="center" vertical="center" wrapText="1"/>
      <protection locked="0"/>
    </xf>
  </cellXfs>
  <cellStyles count="9">
    <cellStyle name="Calculation" xfId="5" builtinId="22"/>
    <cellStyle name="Check Cell" xfId="7" builtinId="23"/>
    <cellStyle name="Comma" xfId="8" builtinId="3"/>
    <cellStyle name="Hyperlink" xfId="2" builtinId="8"/>
    <cellStyle name="Hyperlink 2" xfId="1"/>
    <cellStyle name="Normal" xfId="0" builtinId="0"/>
    <cellStyle name="Note" xfId="6" builtinId="10"/>
    <cellStyle name="Output" xfId="4" builtinId="21"/>
    <cellStyle name="Percent" xfId="3" builtinId="5"/>
  </cellStyles>
  <dxfs count="44">
    <dxf>
      <font>
        <color theme="0"/>
      </font>
      <fill>
        <patternFill>
          <bgColor rgb="FFFF0000"/>
        </patternFill>
      </fill>
    </dxf>
    <dxf>
      <fill>
        <patternFill>
          <bgColor theme="9" tint="0.59996337778862885"/>
        </patternFill>
      </fill>
    </dxf>
    <dxf>
      <fill>
        <patternFill>
          <bgColor rgb="FFFF0000"/>
        </patternFill>
      </fill>
    </dxf>
    <dxf>
      <font>
        <color auto="1"/>
      </font>
      <fill>
        <patternFill>
          <bgColor theme="9" tint="0.59996337778862885"/>
        </patternFill>
      </fill>
    </dxf>
    <dxf>
      <font>
        <color theme="0"/>
      </font>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ont>
        <color rgb="FF006100"/>
      </font>
      <fill>
        <patternFill>
          <bgColor rgb="FFC6EFCE"/>
        </patternFill>
      </fill>
    </dxf>
    <dxf>
      <font>
        <color rgb="FFFF0000"/>
      </font>
      <fill>
        <patternFill>
          <bgColor rgb="FFFFC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ill>
        <patternFill>
          <bgColor rgb="FF66FF33"/>
        </patternFill>
      </fill>
    </dxf>
    <dxf>
      <font>
        <color theme="0"/>
      </font>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66FF33"/>
        </patternFill>
      </fill>
    </dxf>
    <dxf>
      <font>
        <color theme="0"/>
      </font>
      <fill>
        <patternFill>
          <bgColor rgb="FFFF0000"/>
        </patternFill>
      </fill>
    </dxf>
    <dxf>
      <fill>
        <patternFill>
          <bgColor rgb="FF66FF33"/>
        </patternFill>
      </fill>
    </dxf>
    <dxf>
      <font>
        <color theme="0"/>
      </font>
      <fill>
        <patternFill>
          <bgColor rgb="FFFF0000"/>
        </patternFill>
      </fill>
    </dxf>
    <dxf>
      <fill>
        <patternFill>
          <bgColor rgb="FF66FF33"/>
        </patternFill>
      </fill>
    </dxf>
    <dxf>
      <font>
        <color theme="0"/>
      </font>
      <fill>
        <patternFill>
          <bgColor rgb="FFFF0000"/>
        </patternFill>
      </fill>
    </dxf>
    <dxf>
      <font>
        <color theme="1"/>
      </font>
    </dxf>
    <dxf>
      <font>
        <color theme="3" tint="0.79998168889431442"/>
      </font>
    </dxf>
    <dxf>
      <font>
        <color theme="3" tint="0.79998168889431442"/>
      </font>
    </dxf>
    <dxf>
      <font>
        <color auto="1"/>
      </font>
    </dxf>
    <dxf>
      <font>
        <color theme="1"/>
      </font>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17</xdr:row>
      <xdr:rowOff>20410</xdr:rowOff>
    </xdr:from>
    <xdr:to>
      <xdr:col>6</xdr:col>
      <xdr:colOff>142875</xdr:colOff>
      <xdr:row>27</xdr:row>
      <xdr:rowOff>34017</xdr:rowOff>
    </xdr:to>
    <xdr:pic>
      <xdr:nvPicPr>
        <xdr:cNvPr id="6" name="Picture 5">
          <a:extLst>
            <a:ext uri="{FF2B5EF4-FFF2-40B4-BE49-F238E27FC236}">
              <a16:creationId xmlns:a16="http://schemas.microsoft.com/office/drawing/2014/main" xmlns="" id="{464C865D-5146-40FD-84E7-FFD866875C40}"/>
            </a:ext>
          </a:extLst>
        </xdr:cNvPr>
        <xdr:cNvPicPr>
          <a:picLocks noChangeAspect="1"/>
        </xdr:cNvPicPr>
      </xdr:nvPicPr>
      <xdr:blipFill>
        <a:blip xmlns:r="http://schemas.openxmlformats.org/officeDocument/2006/relationships" r:embed="rId1"/>
        <a:stretch>
          <a:fillRect/>
        </a:stretch>
      </xdr:blipFill>
      <xdr:spPr>
        <a:xfrm>
          <a:off x="809625" y="4230460"/>
          <a:ext cx="5810250" cy="2490107"/>
        </a:xfrm>
        <a:prstGeom prst="rect">
          <a:avLst/>
        </a:prstGeom>
      </xdr:spPr>
    </xdr:pic>
    <xdr:clientData/>
  </xdr:twoCellAnchor>
  <xdr:twoCellAnchor>
    <xdr:from>
      <xdr:col>1</xdr:col>
      <xdr:colOff>733425</xdr:colOff>
      <xdr:row>18</xdr:row>
      <xdr:rowOff>190500</xdr:rowOff>
    </xdr:from>
    <xdr:to>
      <xdr:col>5</xdr:col>
      <xdr:colOff>333375</xdr:colOff>
      <xdr:row>24</xdr:row>
      <xdr:rowOff>85725</xdr:rowOff>
    </xdr:to>
    <xdr:sp macro="" textlink="">
      <xdr:nvSpPr>
        <xdr:cNvPr id="4" name="TextBox 3">
          <a:extLst>
            <a:ext uri="{FF2B5EF4-FFF2-40B4-BE49-F238E27FC236}">
              <a16:creationId xmlns:a16="http://schemas.microsoft.com/office/drawing/2014/main" xmlns="" id="{B15B9D22-6BFD-4D11-B251-A714FE08BCF7}"/>
            </a:ext>
          </a:extLst>
        </xdr:cNvPr>
        <xdr:cNvSpPr txBox="1"/>
      </xdr:nvSpPr>
      <xdr:spPr>
        <a:xfrm rot="20305950">
          <a:off x="1019175" y="4648200"/>
          <a:ext cx="4552950" cy="1381125"/>
        </a:xfrm>
        <a:prstGeom prst="flowChartAlternateProcess">
          <a:avLst/>
        </a:prstGeom>
        <a:solidFill>
          <a:schemeClr val="accent3">
            <a:lumMod val="20000"/>
            <a:lumOff val="8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en-GB" sz="2800" b="0" cap="none" spc="0">
              <a:ln w="0"/>
              <a:solidFill>
                <a:schemeClr val="tx1"/>
              </a:solidFill>
              <a:effectLst>
                <a:outerShdw blurRad="38100" dist="19050" dir="2700000" algn="tl" rotWithShape="0">
                  <a:schemeClr val="dk1">
                    <a:alpha val="40000"/>
                  </a:schemeClr>
                </a:outerShdw>
              </a:effectLst>
            </a:rPr>
            <a:t>EXAMPLE TO BE REPLACED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latform-sp.intranet.point/DOCUME~1/ANNE~1.BRU/LOCALS~1/Temp/notesBF5A35/Data/TestingZone/MISsystemV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ata%20Integrity+\DO%20Analysis\2007\DO%20ANALYSIS%20WEEK%20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craig.r.charlton\AppData\Local\Microsoft\Windows\Temporary%20Internet%20Files\Content.Outlook\B2ARREIW\ICE%20PIR%20Review%20sheet%20v6%20GRIMSBY.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171TDNAUSER01.RMGP.ROYALMAILGROUP.NET\USERS$\Users\craig.r.charlton\AppData\Local\Microsoft\Windows\Temporary%20Internet%20Files\Content.Outlook\B2ARREIW\Technical%20Lead%20RCA%20Working%20Draft_17062015_V1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platform-sp.intranet.point/Deployment%20Lead%20Stuff/Best%20Practice/Packages/Revision%20Package/Revision%20Package%20Data%202009-09-29%20-%20v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G171TDNAUSER01.RMGP.ROYALMAILGROUP.NET\USERS$\Users\paul.n.morris\AppData\Local\Microsoft\Windows\Temporary%20Internet%20Files\Content.Outlook\8GEH9AHO\Revisions\Durham\DH%20TM1%20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iplatform-sp.intranet.point/DOCUME~1/DAVEJ~1.MIT/LOCALS~1/Temp/Temporary%20Directory%201%20for%20Duty%20Builder%201-5.zip/Duty%20Builder%20v-1-5%20examp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iplatform-sp.intranet.point/Deployment%20Lead%20Stuff/Measurement%20&amp;%20Reports/MW%20Stuff/Model%20Week%20Traffic%20v5.5%20(Wk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platform-sp.intranet.point/DOCUME~1/COLIN~1.JOH/LOCALS~1/Temp/notes9DBA96/~51144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platform-sp.intranet.point/DOCUME~1/ALAN~1.HAR/LOCALS~1/Temp/Temporary%20Directory%201%20for%20National%20Weekly%20Report%20Pack.zip/Weekly%20ROD%20Pack%20League%20Tables%20BT%20Track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latform-sp.intranet.point/DOCUME~1/ALAN~1.HAR/LOCALS~1/Temp/Temporary%20Directory%201%20for%20National%20Weekly%20Report%20Pack.zip/RM%20Tracked/RM%20Tracked%20Master%202%20(version%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G171TDNAUSER01.RMGP.ROYALMAILGROUP.NET\USERS$\Users\craig.r.charlton\AppData\Local\Microsoft\Windows\Temporary%20Internet%20Files\Content.Outlook\B2ARREIW\Newtownards%20TM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platform-sp.intranet.point/DOCUME~1/TONY~1.HUM/LOCALS~1/Temp/Temporary%20Directory%203%20for%20Inputs;%20TAUNTON;%20No%20Breaks;%2005.Oct%2010.42.zip/Inputs;%20TAUNTON;%20No%20Breaks;%2005.Oct%2010.4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platform-sp.intranet.point/Documents%20and%20Settings/dave.j.mitchell/My%20Documents/Marginality%20Discussion/(Best%20In%20Class)%20Marginality%20Report%20-%20v4.3%20(Week%205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latform-sp.intranet.point/DOCUME~1/TONY~1.HUM/LOCALS~1/Temp/Temporary%20Directory%201%20for%20~7239957.zip/Revision%20Package%20Data%202009-09-29%20-%20v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platform-sp.intranet.point/DOCUME~1/TONY~1.HUM/LOCALS~1/Temp/IWT%20-%20Forms%20Sample%205%20-%20RK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transfer"/>
      <sheetName val="CopyDetails"/>
      <sheetName val="InsertDetails"/>
      <sheetName val="UploadQueue"/>
      <sheetName val="LOOKUP"/>
      <sheetName val="FYF Cash"/>
      <sheetName val="Last Year"/>
      <sheetName val="Cash Summary"/>
      <sheetName val="UserMenu"/>
      <sheetName val="Unit Cash Summary"/>
      <sheetName val="Weekly Hours Movement"/>
      <sheetName val="Sector Cash Summary"/>
      <sheetName val="Unit Hours Summary"/>
      <sheetName val="Sector Hours Summary"/>
      <sheetName val="Weekly Cash FYF"/>
      <sheetName val="Cum Cash FYF"/>
      <sheetName val="Weekly Cash Actuals"/>
      <sheetName val="Cum Cash Actuals"/>
      <sheetName val="FYF Hours"/>
      <sheetName val="Weekly Hours FYF"/>
      <sheetName val="Cum Hours FYF"/>
      <sheetName val="Hours Summary"/>
      <sheetName val="Weekly Hours Actuals"/>
      <sheetName val="CUM Hours Actuals"/>
      <sheetName val="Weekly Hours LY Actuals"/>
      <sheetName val="CUM Hours LY Actuals"/>
      <sheetName val="Weekly Hours Budget"/>
      <sheetName val="CUM Hours Budget"/>
      <sheetName val="Weekly Cash Budgets"/>
      <sheetName val="CUM Cash Budgets"/>
      <sheetName val="UnitMovement"/>
      <sheetName val="Wkly Cash Var V Budgt"/>
      <sheetName val="UnitMix"/>
      <sheetName val="SectorMix"/>
      <sheetName val="Contro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National"/>
      <sheetName val="DO Dropdown"/>
      <sheetName val="INDEX"/>
      <sheetName val="Summary - YTD"/>
      <sheetName val="Summary - Weekly"/>
      <sheetName val="Graph"/>
      <sheetName val="National Graph"/>
      <sheetName val="Week 1"/>
      <sheetName val="Delivery - Cum"/>
      <sheetName val="Delivery - Weekly"/>
      <sheetName val="Week &amp; Cum"/>
      <sheetName val="LUD"/>
      <sheetName val="Check Sheet"/>
      <sheetName val="Backing sheet"/>
      <sheetName val="Control"/>
    </sheetNames>
    <sheetDataSet>
      <sheetData sheetId="0" refreshError="1">
        <row r="7">
          <cell r="E7" t="str">
            <v>111A</v>
          </cell>
        </row>
      </sheetData>
      <sheetData sheetId="1" refreshError="1"/>
      <sheetData sheetId="2" refreshError="1"/>
      <sheetData sheetId="3" refreshError="1">
        <row r="3">
          <cell r="F3">
            <v>36</v>
          </cell>
          <cell r="M3">
            <v>9</v>
          </cell>
        </row>
        <row r="4">
          <cell r="M4">
            <v>27</v>
          </cell>
        </row>
        <row r="5">
          <cell r="M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1112420</v>
          </cell>
        </row>
        <row r="9">
          <cell r="A9">
            <v>23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opdowns"/>
      <sheetName val="DD"/>
      <sheetName val="Sheet3"/>
      <sheetName val="Sheet2"/>
      <sheetName val="PIR"/>
      <sheetName val="&lt;&lt;&lt;&lt;DO NOT DELETE&gt;&gt;&gt;&gt;"/>
    </sheetNames>
    <sheetDataSet>
      <sheetData sheetId="0"/>
      <sheetData sheetId="1">
        <row r="2">
          <cell r="A2" t="str">
            <v>AB</v>
          </cell>
        </row>
        <row r="3">
          <cell r="A3" t="str">
            <v>AL</v>
          </cell>
        </row>
        <row r="4">
          <cell r="A4" t="str">
            <v>B</v>
          </cell>
        </row>
        <row r="5">
          <cell r="A5" t="str">
            <v>BA</v>
          </cell>
        </row>
        <row r="6">
          <cell r="A6" t="str">
            <v>BB</v>
          </cell>
        </row>
        <row r="7">
          <cell r="A7" t="str">
            <v>BD</v>
          </cell>
        </row>
        <row r="8">
          <cell r="A8" t="str">
            <v>BH</v>
          </cell>
        </row>
        <row r="9">
          <cell r="A9" t="str">
            <v>BL</v>
          </cell>
        </row>
        <row r="10">
          <cell r="A10" t="str">
            <v>BN</v>
          </cell>
        </row>
        <row r="11">
          <cell r="A11" t="str">
            <v>BR</v>
          </cell>
        </row>
        <row r="12">
          <cell r="A12" t="str">
            <v>BS</v>
          </cell>
        </row>
        <row r="13">
          <cell r="A13" t="str">
            <v>BT</v>
          </cell>
        </row>
        <row r="14">
          <cell r="A14" t="str">
            <v>CA</v>
          </cell>
        </row>
        <row r="15">
          <cell r="A15" t="str">
            <v>CB</v>
          </cell>
        </row>
        <row r="16">
          <cell r="A16" t="str">
            <v>CF</v>
          </cell>
        </row>
        <row r="17">
          <cell r="A17" t="str">
            <v>CH</v>
          </cell>
        </row>
        <row r="18">
          <cell r="A18" t="str">
            <v>CM</v>
          </cell>
        </row>
        <row r="19">
          <cell r="A19" t="str">
            <v>CO</v>
          </cell>
        </row>
        <row r="20">
          <cell r="A20" t="str">
            <v>CR</v>
          </cell>
        </row>
        <row r="21">
          <cell r="A21" t="str">
            <v>CT</v>
          </cell>
        </row>
        <row r="22">
          <cell r="A22" t="str">
            <v>CV</v>
          </cell>
        </row>
        <row r="23">
          <cell r="A23" t="str">
            <v>CW</v>
          </cell>
        </row>
        <row r="24">
          <cell r="A24" t="str">
            <v>DA</v>
          </cell>
        </row>
        <row r="25">
          <cell r="A25" t="str">
            <v>DD</v>
          </cell>
        </row>
        <row r="26">
          <cell r="A26" t="str">
            <v>DE</v>
          </cell>
        </row>
        <row r="27">
          <cell r="A27" t="str">
            <v>DG</v>
          </cell>
        </row>
        <row r="28">
          <cell r="A28" t="str">
            <v>DH</v>
          </cell>
        </row>
        <row r="29">
          <cell r="A29" t="str">
            <v>DL</v>
          </cell>
        </row>
        <row r="30">
          <cell r="A30" t="str">
            <v>DN</v>
          </cell>
        </row>
        <row r="31">
          <cell r="A31" t="str">
            <v>DT</v>
          </cell>
        </row>
        <row r="32">
          <cell r="A32" t="str">
            <v>DY</v>
          </cell>
        </row>
        <row r="33">
          <cell r="A33" t="str">
            <v>E</v>
          </cell>
        </row>
        <row r="34">
          <cell r="A34" t="str">
            <v>EC</v>
          </cell>
        </row>
        <row r="35">
          <cell r="A35" t="str">
            <v>EH</v>
          </cell>
        </row>
        <row r="36">
          <cell r="A36" t="str">
            <v>EN</v>
          </cell>
        </row>
        <row r="37">
          <cell r="A37" t="str">
            <v>EX</v>
          </cell>
        </row>
        <row r="38">
          <cell r="A38" t="str">
            <v>FK</v>
          </cell>
        </row>
        <row r="39">
          <cell r="A39" t="str">
            <v>FY</v>
          </cell>
        </row>
        <row r="40">
          <cell r="A40" t="str">
            <v>G</v>
          </cell>
        </row>
        <row r="41">
          <cell r="A41" t="str">
            <v>GL</v>
          </cell>
        </row>
        <row r="42">
          <cell r="A42" t="str">
            <v>GU</v>
          </cell>
        </row>
        <row r="43">
          <cell r="A43" t="str">
            <v>HA</v>
          </cell>
        </row>
        <row r="44">
          <cell r="A44" t="str">
            <v>HG</v>
          </cell>
        </row>
        <row r="45">
          <cell r="A45" t="str">
            <v>HP</v>
          </cell>
        </row>
        <row r="46">
          <cell r="A46" t="str">
            <v>HR</v>
          </cell>
        </row>
        <row r="47">
          <cell r="A47" t="str">
            <v>HS</v>
          </cell>
        </row>
        <row r="48">
          <cell r="A48" t="str">
            <v>HU</v>
          </cell>
        </row>
        <row r="49">
          <cell r="A49" t="str">
            <v>IG</v>
          </cell>
        </row>
        <row r="50">
          <cell r="A50" t="str">
            <v>IP</v>
          </cell>
        </row>
        <row r="51">
          <cell r="A51" t="str">
            <v>IV</v>
          </cell>
        </row>
        <row r="52">
          <cell r="A52" t="str">
            <v>KA</v>
          </cell>
        </row>
        <row r="53">
          <cell r="A53" t="str">
            <v>KT</v>
          </cell>
        </row>
        <row r="54">
          <cell r="A54" t="str">
            <v>KW</v>
          </cell>
        </row>
        <row r="55">
          <cell r="A55" t="str">
            <v>KY</v>
          </cell>
        </row>
        <row r="56">
          <cell r="A56" t="str">
            <v>L</v>
          </cell>
        </row>
        <row r="57">
          <cell r="A57" t="str">
            <v>LA</v>
          </cell>
        </row>
        <row r="58">
          <cell r="A58" t="str">
            <v>LD</v>
          </cell>
        </row>
        <row r="59">
          <cell r="A59" t="str">
            <v>LE</v>
          </cell>
        </row>
        <row r="60">
          <cell r="A60" t="str">
            <v>LL</v>
          </cell>
        </row>
        <row r="61">
          <cell r="A61" t="str">
            <v>LN</v>
          </cell>
        </row>
        <row r="62">
          <cell r="A62" t="str">
            <v>LS</v>
          </cell>
        </row>
        <row r="63">
          <cell r="A63" t="str">
            <v>LU</v>
          </cell>
        </row>
        <row r="64">
          <cell r="A64" t="str">
            <v>M</v>
          </cell>
        </row>
        <row r="65">
          <cell r="A65" t="str">
            <v>ME</v>
          </cell>
        </row>
        <row r="66">
          <cell r="A66" t="str">
            <v>MK</v>
          </cell>
        </row>
        <row r="67">
          <cell r="A67" t="str">
            <v>ML</v>
          </cell>
        </row>
        <row r="68">
          <cell r="A68" t="str">
            <v>N</v>
          </cell>
        </row>
        <row r="69">
          <cell r="A69" t="str">
            <v>NE</v>
          </cell>
        </row>
        <row r="70">
          <cell r="A70" t="str">
            <v>NG</v>
          </cell>
        </row>
        <row r="71">
          <cell r="A71" t="str">
            <v>NN</v>
          </cell>
        </row>
        <row r="72">
          <cell r="A72" t="str">
            <v>NP</v>
          </cell>
        </row>
        <row r="73">
          <cell r="A73" t="str">
            <v>NR</v>
          </cell>
        </row>
        <row r="74">
          <cell r="A74" t="str">
            <v>NW</v>
          </cell>
        </row>
        <row r="75">
          <cell r="A75" t="str">
            <v>OL</v>
          </cell>
        </row>
        <row r="76">
          <cell r="A76" t="str">
            <v>OX</v>
          </cell>
        </row>
        <row r="77">
          <cell r="A77" t="str">
            <v>PA</v>
          </cell>
        </row>
        <row r="78">
          <cell r="A78" t="str">
            <v>PE</v>
          </cell>
        </row>
        <row r="79">
          <cell r="A79" t="str">
            <v>PH</v>
          </cell>
        </row>
        <row r="80">
          <cell r="A80" t="str">
            <v>PL</v>
          </cell>
        </row>
        <row r="81">
          <cell r="A81" t="str">
            <v>PO</v>
          </cell>
        </row>
        <row r="82">
          <cell r="A82" t="str">
            <v>PR</v>
          </cell>
        </row>
        <row r="83">
          <cell r="A83" t="str">
            <v>RG</v>
          </cell>
        </row>
        <row r="84">
          <cell r="A84" t="str">
            <v>RH</v>
          </cell>
        </row>
        <row r="85">
          <cell r="A85" t="str">
            <v>RM</v>
          </cell>
        </row>
        <row r="86">
          <cell r="A86" t="str">
            <v>S</v>
          </cell>
        </row>
        <row r="87">
          <cell r="A87" t="str">
            <v>SA</v>
          </cell>
        </row>
        <row r="88">
          <cell r="A88" t="str">
            <v>SE</v>
          </cell>
        </row>
        <row r="89">
          <cell r="A89" t="str">
            <v>SG</v>
          </cell>
        </row>
        <row r="90">
          <cell r="A90" t="str">
            <v>SK</v>
          </cell>
        </row>
        <row r="91">
          <cell r="A91" t="str">
            <v>SL</v>
          </cell>
        </row>
        <row r="92">
          <cell r="A92" t="str">
            <v>SM</v>
          </cell>
        </row>
        <row r="93">
          <cell r="A93" t="str">
            <v>SN</v>
          </cell>
        </row>
        <row r="94">
          <cell r="A94" t="str">
            <v>SO</v>
          </cell>
        </row>
        <row r="95">
          <cell r="A95" t="str">
            <v>SP</v>
          </cell>
        </row>
        <row r="96">
          <cell r="A96" t="str">
            <v>SR</v>
          </cell>
        </row>
        <row r="97">
          <cell r="A97" t="str">
            <v>SS</v>
          </cell>
        </row>
        <row r="98">
          <cell r="A98" t="str">
            <v>ST</v>
          </cell>
        </row>
        <row r="99">
          <cell r="A99" t="str">
            <v>SW</v>
          </cell>
        </row>
        <row r="100">
          <cell r="A100" t="str">
            <v>SY</v>
          </cell>
        </row>
        <row r="101">
          <cell r="A101" t="str">
            <v>TA</v>
          </cell>
        </row>
        <row r="102">
          <cell r="A102" t="str">
            <v>TD</v>
          </cell>
        </row>
        <row r="103">
          <cell r="A103" t="str">
            <v>TF</v>
          </cell>
        </row>
        <row r="104">
          <cell r="A104" t="str">
            <v>TN</v>
          </cell>
        </row>
        <row r="105">
          <cell r="A105" t="str">
            <v>TQ</v>
          </cell>
        </row>
        <row r="106">
          <cell r="A106" t="str">
            <v>TR</v>
          </cell>
        </row>
        <row r="107">
          <cell r="A107" t="str">
            <v>TS</v>
          </cell>
        </row>
        <row r="108">
          <cell r="A108" t="str">
            <v>TW</v>
          </cell>
        </row>
        <row r="109">
          <cell r="A109" t="str">
            <v>UB</v>
          </cell>
        </row>
        <row r="110">
          <cell r="A110" t="str">
            <v>W</v>
          </cell>
        </row>
        <row r="111">
          <cell r="A111" t="str">
            <v>WA</v>
          </cell>
        </row>
        <row r="112">
          <cell r="A112" t="str">
            <v>WC</v>
          </cell>
        </row>
        <row r="113">
          <cell r="A113" t="str">
            <v>WD</v>
          </cell>
        </row>
        <row r="114">
          <cell r="A114" t="str">
            <v>WF</v>
          </cell>
        </row>
        <row r="115">
          <cell r="A115" t="str">
            <v>WN</v>
          </cell>
        </row>
        <row r="116">
          <cell r="A116" t="str">
            <v>WR</v>
          </cell>
        </row>
        <row r="117">
          <cell r="A117" t="str">
            <v>WS</v>
          </cell>
        </row>
        <row r="118">
          <cell r="A118" t="str">
            <v>WV</v>
          </cell>
        </row>
        <row r="119">
          <cell r="A119" t="str">
            <v>YO</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 RCA"/>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trol"/>
      <sheetName val="Main Menu"/>
      <sheetName val="Summary Report"/>
      <sheetName val="Current P130"/>
      <sheetName val="Planned P130"/>
      <sheetName val="Hidden - Lists"/>
      <sheetName val="RCS CODED"/>
      <sheetName val="Daily Duty Times"/>
      <sheetName val="Sign On Sheets"/>
      <sheetName val="AWD CALCULATION"/>
      <sheetName val="Option Summary"/>
      <sheetName val="Change Summary "/>
      <sheetName val="Duty Description"/>
      <sheetName val="Duty Description (5 Days)"/>
      <sheetName val="Q&amp;A"/>
      <sheetName val="Capacity  Plan"/>
      <sheetName val="Example"/>
      <sheetName val="Input Instructions"/>
      <sheetName val="Monday"/>
      <sheetName val="Tuesday"/>
      <sheetName val="Wednesday"/>
      <sheetName val="Thursday"/>
      <sheetName val="Friday"/>
      <sheetName val="Saturday"/>
      <sheetName val="Sunday"/>
      <sheetName val="Summary"/>
      <sheetName val="MW Menu"/>
      <sheetName val="Control Page"/>
      <sheetName val="2008 Traffic"/>
      <sheetName val="2009 Traffic"/>
      <sheetName val="Transpose Traffic"/>
      <sheetName val="Model Week"/>
      <sheetName val="IWT"/>
      <sheetName val="IWT (M)"/>
      <sheetName val="IWT (Tu)"/>
      <sheetName val="IWT (W)"/>
      <sheetName val="IWT (Th)"/>
      <sheetName val="IWT (F)"/>
      <sheetName val="IWT (Sa)"/>
      <sheetName val="IWT (WS - Week)"/>
      <sheetName val="Prep"/>
      <sheetName val="Daily Traffic Splits"/>
      <sheetName val="OfficeIDList"/>
    </sheetNames>
    <sheetDataSet>
      <sheetData sheetId="0" refreshError="1"/>
      <sheetData sheetId="1" refreshError="1"/>
      <sheetData sheetId="2" refreshError="1"/>
      <sheetData sheetId="3" refreshError="1"/>
      <sheetData sheetId="4" refreshError="1"/>
      <sheetData sheetId="5" refreshError="1">
        <row r="1">
          <cell r="D1" t="str">
            <v>T/F/R</v>
          </cell>
        </row>
        <row r="3">
          <cell r="D3" t="str">
            <v>T</v>
          </cell>
        </row>
        <row r="4">
          <cell r="D4" t="str">
            <v>F</v>
          </cell>
        </row>
        <row r="5">
          <cell r="D5" t="str">
            <v>R</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cess Guide"/>
      <sheetName val="Establishment Docket"/>
      <sheetName val="Email Contact Details"/>
      <sheetName val="Unit Template"/>
      <sheetName val="Lists"/>
    </sheetNames>
    <sheetDataSet>
      <sheetData sheetId="0" refreshError="1"/>
      <sheetData sheetId="1" refreshError="1"/>
      <sheetData sheetId="2" refreshError="1"/>
      <sheetData sheetId="3" refreshError="1"/>
      <sheetData sheetId="4" refreshError="1"/>
      <sheetData sheetId="5" refreshError="1">
        <row r="1">
          <cell r="M1" t="str">
            <v>Week Commencing</v>
          </cell>
          <cell r="N1" t="str">
            <v>Week No</v>
          </cell>
        </row>
        <row r="3">
          <cell r="M3">
            <v>39532</v>
          </cell>
          <cell r="N3" t="str">
            <v>Wk1 (2012-13)</v>
          </cell>
        </row>
        <row r="4">
          <cell r="M4">
            <v>39539</v>
          </cell>
          <cell r="N4" t="str">
            <v>Wk2 (2012-13)</v>
          </cell>
        </row>
        <row r="5">
          <cell r="M5">
            <v>39546</v>
          </cell>
          <cell r="N5" t="str">
            <v>Wk3 (2012-13)</v>
          </cell>
        </row>
        <row r="6">
          <cell r="M6">
            <v>39553</v>
          </cell>
          <cell r="N6" t="str">
            <v>Wk4 (2012-13)</v>
          </cell>
        </row>
        <row r="7">
          <cell r="M7">
            <v>39560</v>
          </cell>
          <cell r="N7" t="str">
            <v>Wk5 (2012-13)</v>
          </cell>
        </row>
        <row r="8">
          <cell r="M8">
            <v>39567</v>
          </cell>
          <cell r="N8" t="str">
            <v>Wk6 (2012-13)</v>
          </cell>
        </row>
        <row r="9">
          <cell r="M9">
            <v>39574</v>
          </cell>
          <cell r="N9" t="str">
            <v>Wk7 (2012-13)</v>
          </cell>
        </row>
        <row r="10">
          <cell r="M10">
            <v>39581</v>
          </cell>
          <cell r="N10" t="str">
            <v>Wk8 (2012-13)</v>
          </cell>
        </row>
        <row r="11">
          <cell r="M11">
            <v>39588</v>
          </cell>
          <cell r="N11" t="str">
            <v>Wk9 (2012-13)</v>
          </cell>
        </row>
        <row r="12">
          <cell r="M12">
            <v>39595</v>
          </cell>
          <cell r="N12" t="str">
            <v>Wk10 (2012-13)</v>
          </cell>
        </row>
        <row r="13">
          <cell r="M13">
            <v>39602</v>
          </cell>
          <cell r="N13" t="str">
            <v>Wk11 (2012-13)</v>
          </cell>
        </row>
        <row r="14">
          <cell r="M14">
            <v>39609</v>
          </cell>
          <cell r="N14" t="str">
            <v>Wk12 (2012-13)</v>
          </cell>
        </row>
        <row r="15">
          <cell r="M15">
            <v>39616</v>
          </cell>
          <cell r="N15" t="str">
            <v>Wk13 (2012-13)</v>
          </cell>
        </row>
        <row r="16">
          <cell r="M16">
            <v>39623</v>
          </cell>
          <cell r="N16" t="str">
            <v>Wk14 (2012-13)</v>
          </cell>
        </row>
        <row r="17">
          <cell r="M17">
            <v>39630</v>
          </cell>
          <cell r="N17" t="str">
            <v>Wk15 (2012-13)</v>
          </cell>
        </row>
        <row r="18">
          <cell r="M18">
            <v>39637</v>
          </cell>
          <cell r="N18" t="str">
            <v>Wk16 (2012-13)</v>
          </cell>
        </row>
        <row r="19">
          <cell r="M19">
            <v>39644</v>
          </cell>
          <cell r="N19" t="str">
            <v>Wk17 (2012-13)</v>
          </cell>
        </row>
        <row r="20">
          <cell r="M20">
            <v>39651</v>
          </cell>
          <cell r="N20" t="str">
            <v>Wk18 (2012-13)</v>
          </cell>
        </row>
        <row r="21">
          <cell r="M21">
            <v>39658</v>
          </cell>
          <cell r="N21" t="str">
            <v>Wk19 (2012-13)</v>
          </cell>
        </row>
        <row r="22">
          <cell r="M22">
            <v>39665</v>
          </cell>
          <cell r="N22" t="str">
            <v>Wk20 (2012-13)</v>
          </cell>
        </row>
        <row r="23">
          <cell r="M23">
            <v>39672</v>
          </cell>
          <cell r="N23" t="str">
            <v>Wk21 (2012-13)</v>
          </cell>
        </row>
        <row r="24">
          <cell r="M24">
            <v>39679</v>
          </cell>
          <cell r="N24" t="str">
            <v>Wk22 (2012-13)</v>
          </cell>
        </row>
        <row r="25">
          <cell r="M25">
            <v>39686</v>
          </cell>
          <cell r="N25" t="str">
            <v>Wk23 (2012-13)</v>
          </cell>
        </row>
        <row r="26">
          <cell r="M26">
            <v>39693</v>
          </cell>
          <cell r="N26" t="str">
            <v>Wk24 (2012-13)</v>
          </cell>
        </row>
        <row r="27">
          <cell r="M27">
            <v>39700</v>
          </cell>
          <cell r="N27" t="str">
            <v>Wk25 (2012-13)</v>
          </cell>
        </row>
        <row r="28">
          <cell r="M28">
            <v>39707</v>
          </cell>
          <cell r="N28" t="str">
            <v>Wk26 (2012-13)</v>
          </cell>
        </row>
        <row r="29">
          <cell r="M29">
            <v>39714</v>
          </cell>
          <cell r="N29" t="str">
            <v>Wk27 (2012-13)</v>
          </cell>
        </row>
        <row r="30">
          <cell r="M30">
            <v>39721</v>
          </cell>
          <cell r="N30" t="str">
            <v>Wk28 (2012-13)</v>
          </cell>
        </row>
        <row r="31">
          <cell r="M31">
            <v>39728</v>
          </cell>
          <cell r="N31" t="str">
            <v>Wk29 (2012-13)</v>
          </cell>
        </row>
        <row r="32">
          <cell r="M32">
            <v>39735</v>
          </cell>
          <cell r="N32" t="str">
            <v>Wk30 (2012-13)</v>
          </cell>
        </row>
        <row r="33">
          <cell r="M33">
            <v>39742</v>
          </cell>
          <cell r="N33" t="str">
            <v>Wk31 (2012-13)</v>
          </cell>
        </row>
        <row r="34">
          <cell r="M34">
            <v>39749</v>
          </cell>
          <cell r="N34" t="str">
            <v>Wk32 (2012-13)</v>
          </cell>
        </row>
        <row r="35">
          <cell r="M35">
            <v>39756</v>
          </cell>
          <cell r="N35" t="str">
            <v>Wk33 (2012-13)</v>
          </cell>
        </row>
        <row r="36">
          <cell r="M36">
            <v>39763</v>
          </cell>
          <cell r="N36" t="str">
            <v>Wk34 (2012-13)</v>
          </cell>
        </row>
        <row r="37">
          <cell r="M37">
            <v>39770</v>
          </cell>
          <cell r="N37" t="str">
            <v>Wk35 (2012-13)</v>
          </cell>
        </row>
        <row r="38">
          <cell r="M38">
            <v>39777</v>
          </cell>
          <cell r="N38" t="str">
            <v>Wk36 (2012-13)</v>
          </cell>
        </row>
        <row r="39">
          <cell r="M39">
            <v>39784</v>
          </cell>
          <cell r="N39" t="str">
            <v>Wk37 (2012-13)</v>
          </cell>
        </row>
        <row r="40">
          <cell r="M40">
            <v>39791</v>
          </cell>
          <cell r="N40" t="str">
            <v>Wk38 (2012-13)</v>
          </cell>
        </row>
        <row r="41">
          <cell r="M41">
            <v>39798</v>
          </cell>
          <cell r="N41" t="str">
            <v>Wk39 (2012-13)</v>
          </cell>
        </row>
        <row r="42">
          <cell r="M42">
            <v>39805</v>
          </cell>
          <cell r="N42" t="str">
            <v>Wk40 (2012-13)</v>
          </cell>
        </row>
        <row r="43">
          <cell r="M43">
            <v>39812</v>
          </cell>
          <cell r="N43" t="str">
            <v>Wk41 (2012-13)</v>
          </cell>
        </row>
        <row r="44">
          <cell r="M44">
            <v>39819</v>
          </cell>
          <cell r="N44" t="str">
            <v>Wk42 (2012-13)</v>
          </cell>
        </row>
        <row r="45">
          <cell r="M45">
            <v>39826</v>
          </cell>
          <cell r="N45" t="str">
            <v>Wk43 (2012-13)</v>
          </cell>
        </row>
        <row r="46">
          <cell r="M46">
            <v>39833</v>
          </cell>
          <cell r="N46" t="str">
            <v>Wk44 (2012-13)</v>
          </cell>
        </row>
        <row r="47">
          <cell r="M47">
            <v>39840</v>
          </cell>
          <cell r="N47" t="str">
            <v>Wk45 (2012-13)</v>
          </cell>
        </row>
        <row r="48">
          <cell r="M48">
            <v>39847</v>
          </cell>
          <cell r="N48" t="str">
            <v>Wk46 (2012-13)</v>
          </cell>
        </row>
        <row r="49">
          <cell r="M49">
            <v>39854</v>
          </cell>
          <cell r="N49" t="str">
            <v>Wk47 (2012-13)</v>
          </cell>
        </row>
        <row r="50">
          <cell r="M50">
            <v>39861</v>
          </cell>
          <cell r="N50" t="str">
            <v>Wk48 (2012-13)</v>
          </cell>
        </row>
        <row r="51">
          <cell r="M51">
            <v>39868</v>
          </cell>
          <cell r="N51" t="str">
            <v>Wk49 (2012-13)</v>
          </cell>
        </row>
        <row r="52">
          <cell r="M52">
            <v>39875</v>
          </cell>
          <cell r="N52" t="str">
            <v>Wk50 (2012-13)</v>
          </cell>
        </row>
        <row r="53">
          <cell r="M53">
            <v>39882</v>
          </cell>
          <cell r="N53" t="str">
            <v>Wk51 (2012-13)</v>
          </cell>
        </row>
        <row r="54">
          <cell r="M54">
            <v>39889</v>
          </cell>
          <cell r="N54" t="str">
            <v>Wk52 (2012-13)</v>
          </cell>
        </row>
        <row r="55">
          <cell r="M55">
            <v>39896</v>
          </cell>
          <cell r="N55" t="str">
            <v>Wk53 (2012-13)</v>
          </cell>
        </row>
        <row r="56">
          <cell r="M56">
            <v>39903</v>
          </cell>
          <cell r="N56" t="str">
            <v>Wk1 (2013-14)</v>
          </cell>
        </row>
        <row r="57">
          <cell r="M57">
            <v>39910</v>
          </cell>
          <cell r="N57" t="str">
            <v>Wk2 (2013-14)</v>
          </cell>
        </row>
        <row r="58">
          <cell r="M58">
            <v>39917</v>
          </cell>
          <cell r="N58" t="str">
            <v>Wk3 (2013-14)</v>
          </cell>
        </row>
        <row r="59">
          <cell r="M59">
            <v>39924</v>
          </cell>
          <cell r="N59" t="str">
            <v>Wk4 (2013-14)</v>
          </cell>
        </row>
        <row r="60">
          <cell r="M60">
            <v>39931</v>
          </cell>
          <cell r="N60" t="str">
            <v>Wk5 (2013-14)</v>
          </cell>
        </row>
        <row r="61">
          <cell r="M61">
            <v>39938</v>
          </cell>
          <cell r="N61" t="str">
            <v>Wk6 (2013-14)</v>
          </cell>
        </row>
        <row r="62">
          <cell r="M62">
            <v>39945</v>
          </cell>
          <cell r="N62" t="str">
            <v>Wk7 (2013-14)</v>
          </cell>
        </row>
        <row r="63">
          <cell r="M63">
            <v>39952</v>
          </cell>
          <cell r="N63" t="str">
            <v>Wk8 (2013-14)</v>
          </cell>
        </row>
        <row r="64">
          <cell r="M64">
            <v>39959</v>
          </cell>
          <cell r="N64" t="str">
            <v>Wk9 (2013-14)</v>
          </cell>
        </row>
        <row r="65">
          <cell r="M65">
            <v>39966</v>
          </cell>
          <cell r="N65" t="str">
            <v>Wk10 (2013-14)</v>
          </cell>
        </row>
        <row r="66">
          <cell r="M66">
            <v>39973</v>
          </cell>
          <cell r="N66" t="str">
            <v>Wk11 (2013-14)</v>
          </cell>
        </row>
        <row r="67">
          <cell r="M67">
            <v>39980</v>
          </cell>
          <cell r="N67" t="str">
            <v>Wk12 (2013-14)</v>
          </cell>
        </row>
        <row r="68">
          <cell r="M68">
            <v>39987</v>
          </cell>
          <cell r="N68" t="str">
            <v>Wk13 (2013-14)</v>
          </cell>
        </row>
        <row r="69">
          <cell r="M69">
            <v>39994</v>
          </cell>
          <cell r="N69" t="str">
            <v>Wk14 (2013-14)</v>
          </cell>
        </row>
        <row r="70">
          <cell r="M70">
            <v>40001</v>
          </cell>
          <cell r="N70" t="str">
            <v>Wk15 (2013-14)</v>
          </cell>
        </row>
        <row r="71">
          <cell r="M71">
            <v>40008</v>
          </cell>
          <cell r="N71" t="str">
            <v>Wk16 (2013-14)</v>
          </cell>
        </row>
        <row r="72">
          <cell r="M72">
            <v>40015</v>
          </cell>
          <cell r="N72" t="str">
            <v>Wk17 (2013-14)</v>
          </cell>
        </row>
        <row r="73">
          <cell r="M73">
            <v>40022</v>
          </cell>
          <cell r="N73" t="str">
            <v>Wk18 (2013-14)</v>
          </cell>
        </row>
        <row r="74">
          <cell r="M74">
            <v>40029</v>
          </cell>
          <cell r="N74" t="str">
            <v>Wk19 (2013-14)</v>
          </cell>
        </row>
        <row r="75">
          <cell r="M75">
            <v>40036</v>
          </cell>
          <cell r="N75" t="str">
            <v>Wk20 (2013-14)</v>
          </cell>
        </row>
        <row r="76">
          <cell r="M76">
            <v>40043</v>
          </cell>
          <cell r="N76" t="str">
            <v>Wk21 (2013-14)</v>
          </cell>
        </row>
        <row r="77">
          <cell r="M77">
            <v>40050</v>
          </cell>
          <cell r="N77" t="str">
            <v>Wk22 (2013-14)</v>
          </cell>
        </row>
        <row r="78">
          <cell r="M78">
            <v>40057</v>
          </cell>
          <cell r="N78" t="str">
            <v>Wk23 (2013-14)</v>
          </cell>
        </row>
        <row r="79">
          <cell r="M79">
            <v>40064</v>
          </cell>
          <cell r="N79" t="str">
            <v>Wk24 (2013-14)</v>
          </cell>
        </row>
        <row r="80">
          <cell r="M80">
            <v>40071</v>
          </cell>
          <cell r="N80" t="str">
            <v>Wk25 (2013-14)</v>
          </cell>
        </row>
        <row r="81">
          <cell r="M81">
            <v>40078</v>
          </cell>
          <cell r="N81" t="str">
            <v>Wk26 (2013-14)</v>
          </cell>
        </row>
        <row r="82">
          <cell r="M82">
            <v>40085</v>
          </cell>
          <cell r="N82" t="str">
            <v>Wk27 (2013-14)</v>
          </cell>
        </row>
        <row r="83">
          <cell r="M83">
            <v>40092</v>
          </cell>
          <cell r="N83" t="str">
            <v>Wk28 (2013-14)</v>
          </cell>
        </row>
        <row r="84">
          <cell r="M84">
            <v>40099</v>
          </cell>
          <cell r="N84" t="str">
            <v>Wk29 (2013-14)</v>
          </cell>
        </row>
        <row r="85">
          <cell r="M85">
            <v>40106</v>
          </cell>
          <cell r="N85" t="str">
            <v>Wk30 (2013-14)</v>
          </cell>
        </row>
        <row r="86">
          <cell r="M86">
            <v>40113</v>
          </cell>
          <cell r="N86" t="str">
            <v>Wk31 (2013-14)</v>
          </cell>
        </row>
        <row r="87">
          <cell r="M87">
            <v>40120</v>
          </cell>
          <cell r="N87" t="str">
            <v>Wk32 (2013-14)</v>
          </cell>
        </row>
        <row r="88">
          <cell r="M88">
            <v>40127</v>
          </cell>
          <cell r="N88" t="str">
            <v>Wk33 (2013-14)</v>
          </cell>
        </row>
        <row r="89">
          <cell r="M89">
            <v>40134</v>
          </cell>
          <cell r="N89" t="str">
            <v>Wk34 (2013-14)</v>
          </cell>
        </row>
        <row r="90">
          <cell r="M90">
            <v>40141</v>
          </cell>
          <cell r="N90" t="str">
            <v>Wk35 (2013-14)</v>
          </cell>
        </row>
        <row r="91">
          <cell r="M91">
            <v>40148</v>
          </cell>
          <cell r="N91" t="str">
            <v>Wk36 (2013-14)</v>
          </cell>
        </row>
        <row r="92">
          <cell r="M92">
            <v>40155</v>
          </cell>
          <cell r="N92" t="str">
            <v>Wk37 (2013-14)</v>
          </cell>
        </row>
        <row r="93">
          <cell r="M93">
            <v>40162</v>
          </cell>
          <cell r="N93" t="str">
            <v>Wk38 (2013-14)</v>
          </cell>
        </row>
        <row r="94">
          <cell r="M94">
            <v>40169</v>
          </cell>
          <cell r="N94" t="str">
            <v>Wk39 (2013-14)</v>
          </cell>
        </row>
        <row r="95">
          <cell r="M95">
            <v>40176</v>
          </cell>
          <cell r="N95" t="str">
            <v>Wk40 (2013-14)</v>
          </cell>
        </row>
        <row r="96">
          <cell r="M96">
            <v>40183</v>
          </cell>
          <cell r="N96" t="str">
            <v>Wk41 (2013-14)</v>
          </cell>
        </row>
        <row r="97">
          <cell r="M97">
            <v>40190</v>
          </cell>
          <cell r="N97" t="str">
            <v>Wk42 (2013-14)</v>
          </cell>
        </row>
        <row r="98">
          <cell r="M98">
            <v>40197</v>
          </cell>
          <cell r="N98" t="str">
            <v>Wk43 (2013-14)</v>
          </cell>
        </row>
        <row r="99">
          <cell r="M99">
            <v>40204</v>
          </cell>
          <cell r="N99" t="str">
            <v>Wk44 (2013-14)</v>
          </cell>
        </row>
        <row r="100">
          <cell r="M100">
            <v>40211</v>
          </cell>
          <cell r="N100" t="str">
            <v>Wk45 (2013-14)</v>
          </cell>
        </row>
        <row r="101">
          <cell r="M101">
            <v>40218</v>
          </cell>
          <cell r="N101" t="str">
            <v>Wk46 (2013-14)</v>
          </cell>
        </row>
        <row r="102">
          <cell r="M102">
            <v>40225</v>
          </cell>
          <cell r="N102" t="str">
            <v>Wk47 (2013-14)</v>
          </cell>
        </row>
        <row r="103">
          <cell r="M103">
            <v>40232</v>
          </cell>
          <cell r="N103" t="str">
            <v>Wk48 (2013-14)</v>
          </cell>
        </row>
        <row r="104">
          <cell r="M104">
            <v>40239</v>
          </cell>
          <cell r="N104" t="str">
            <v>Wk49 (2013-14)</v>
          </cell>
        </row>
        <row r="105">
          <cell r="M105">
            <v>40246</v>
          </cell>
          <cell r="N105" t="str">
            <v>Wk50 (2013-14)</v>
          </cell>
        </row>
        <row r="106">
          <cell r="M106">
            <v>40253</v>
          </cell>
          <cell r="N106" t="str">
            <v>Wk51 (2013-14)</v>
          </cell>
        </row>
        <row r="107">
          <cell r="M107">
            <v>40260</v>
          </cell>
          <cell r="N107" t="str">
            <v>Wk52 (2013-14)</v>
          </cell>
        </row>
        <row r="108">
          <cell r="M108">
            <v>40267</v>
          </cell>
          <cell r="N108" t="str">
            <v>Wk1 (2014-15)</v>
          </cell>
        </row>
        <row r="109">
          <cell r="M109">
            <v>40274</v>
          </cell>
          <cell r="N109" t="str">
            <v>Wk2 (2014-15)</v>
          </cell>
        </row>
        <row r="110">
          <cell r="M110">
            <v>40281</v>
          </cell>
          <cell r="N110" t="str">
            <v>Wk3 (2014-15)</v>
          </cell>
        </row>
        <row r="111">
          <cell r="M111">
            <v>40288</v>
          </cell>
          <cell r="N111" t="str">
            <v>Wk4 (2014-15)</v>
          </cell>
        </row>
        <row r="112">
          <cell r="M112">
            <v>40295</v>
          </cell>
          <cell r="N112" t="str">
            <v>Wk5 (2014-15)</v>
          </cell>
        </row>
        <row r="113">
          <cell r="M113">
            <v>40302</v>
          </cell>
          <cell r="N113" t="str">
            <v>Wk6 (2014-15)</v>
          </cell>
        </row>
        <row r="114">
          <cell r="M114">
            <v>40309</v>
          </cell>
          <cell r="N114" t="str">
            <v>Wk7 (2014-15)</v>
          </cell>
        </row>
        <row r="115">
          <cell r="M115">
            <v>40316</v>
          </cell>
          <cell r="N115" t="str">
            <v>Wk8 (2014-15)</v>
          </cell>
        </row>
        <row r="116">
          <cell r="M116">
            <v>40323</v>
          </cell>
          <cell r="N116" t="str">
            <v>Wk9 (2014-15)</v>
          </cell>
        </row>
        <row r="117">
          <cell r="M117">
            <v>40330</v>
          </cell>
          <cell r="N117" t="str">
            <v>Wk10 (2014-15)</v>
          </cell>
        </row>
        <row r="118">
          <cell r="M118">
            <v>40337</v>
          </cell>
          <cell r="N118" t="str">
            <v>Wk11 (2014-15)</v>
          </cell>
        </row>
        <row r="119">
          <cell r="M119">
            <v>40344</v>
          </cell>
          <cell r="N119" t="str">
            <v>Wk12 (2014-15)</v>
          </cell>
        </row>
        <row r="120">
          <cell r="M120">
            <v>40351</v>
          </cell>
          <cell r="N120" t="str">
            <v>Wk13 (2014-15)</v>
          </cell>
        </row>
        <row r="121">
          <cell r="M121">
            <v>40358</v>
          </cell>
          <cell r="N121" t="str">
            <v>Wk14 (2014-15)</v>
          </cell>
        </row>
        <row r="122">
          <cell r="M122">
            <v>40365</v>
          </cell>
          <cell r="N122" t="str">
            <v>Wk15 (2014-15)</v>
          </cell>
        </row>
        <row r="123">
          <cell r="M123">
            <v>40372</v>
          </cell>
          <cell r="N123" t="str">
            <v>Wk16 (2014-15)</v>
          </cell>
        </row>
        <row r="124">
          <cell r="M124">
            <v>40379</v>
          </cell>
          <cell r="N124" t="str">
            <v>Wk17 (2014-15)</v>
          </cell>
        </row>
        <row r="125">
          <cell r="M125">
            <v>40386</v>
          </cell>
          <cell r="N125" t="str">
            <v>Wk18 (2014-15)</v>
          </cell>
        </row>
        <row r="126">
          <cell r="M126">
            <v>40393</v>
          </cell>
          <cell r="N126" t="str">
            <v>Wk19 (2014-15)</v>
          </cell>
        </row>
        <row r="127">
          <cell r="M127">
            <v>40400</v>
          </cell>
          <cell r="N127" t="str">
            <v>Wk20 (2014-15)</v>
          </cell>
        </row>
        <row r="128">
          <cell r="M128">
            <v>40407</v>
          </cell>
          <cell r="N128" t="str">
            <v>Wk21 (2014-15)</v>
          </cell>
        </row>
        <row r="129">
          <cell r="M129">
            <v>40414</v>
          </cell>
          <cell r="N129" t="str">
            <v>Wk22 (2014-15)</v>
          </cell>
        </row>
        <row r="130">
          <cell r="M130">
            <v>40421</v>
          </cell>
          <cell r="N130" t="str">
            <v>Wk23 (2014-15)</v>
          </cell>
        </row>
        <row r="131">
          <cell r="M131">
            <v>40428</v>
          </cell>
          <cell r="N131" t="str">
            <v>Wk24 (2014-15)</v>
          </cell>
        </row>
        <row r="132">
          <cell r="M132">
            <v>40435</v>
          </cell>
          <cell r="N132" t="str">
            <v>Wk25 (2014-15)</v>
          </cell>
        </row>
        <row r="133">
          <cell r="M133">
            <v>40442</v>
          </cell>
          <cell r="N133" t="str">
            <v>Wk26 (2014-15)</v>
          </cell>
        </row>
        <row r="134">
          <cell r="M134">
            <v>40449</v>
          </cell>
          <cell r="N134" t="str">
            <v>Wk27 (2014-15)</v>
          </cell>
        </row>
        <row r="135">
          <cell r="M135">
            <v>40456</v>
          </cell>
          <cell r="N135" t="str">
            <v>Wk28 (2014-15)</v>
          </cell>
        </row>
        <row r="136">
          <cell r="M136">
            <v>40463</v>
          </cell>
          <cell r="N136" t="str">
            <v>Wk29 (2014-15)</v>
          </cell>
        </row>
        <row r="137">
          <cell r="M137">
            <v>40470</v>
          </cell>
          <cell r="N137" t="str">
            <v>Wk30 (2014-15)</v>
          </cell>
        </row>
        <row r="138">
          <cell r="M138">
            <v>40477</v>
          </cell>
          <cell r="N138" t="str">
            <v>Wk31 (2014-15)</v>
          </cell>
        </row>
        <row r="139">
          <cell r="M139">
            <v>40484</v>
          </cell>
          <cell r="N139" t="str">
            <v>Wk32 (2014-15)</v>
          </cell>
        </row>
        <row r="140">
          <cell r="M140">
            <v>40491</v>
          </cell>
          <cell r="N140" t="str">
            <v>Wk33 (2014-15)</v>
          </cell>
        </row>
        <row r="141">
          <cell r="M141">
            <v>40498</v>
          </cell>
          <cell r="N141" t="str">
            <v>Wk34 (2014-15)</v>
          </cell>
        </row>
        <row r="142">
          <cell r="M142">
            <v>40505</v>
          </cell>
          <cell r="N142" t="str">
            <v>Wk35 (2014-15)</v>
          </cell>
        </row>
        <row r="143">
          <cell r="M143">
            <v>40512</v>
          </cell>
          <cell r="N143" t="str">
            <v>Wk36 (2014-15)</v>
          </cell>
        </row>
        <row r="144">
          <cell r="M144">
            <v>40519</v>
          </cell>
          <cell r="N144" t="str">
            <v>Wk37 (2014-15)</v>
          </cell>
        </row>
        <row r="145">
          <cell r="M145">
            <v>40526</v>
          </cell>
          <cell r="N145" t="str">
            <v>Wk38 (2014-15)</v>
          </cell>
        </row>
        <row r="146">
          <cell r="M146">
            <v>40533</v>
          </cell>
          <cell r="N146" t="str">
            <v>Wk39 (2014-15)</v>
          </cell>
        </row>
        <row r="147">
          <cell r="M147">
            <v>40540</v>
          </cell>
          <cell r="N147" t="str">
            <v>Wk40 (2014-15)</v>
          </cell>
        </row>
        <row r="148">
          <cell r="M148">
            <v>40547</v>
          </cell>
          <cell r="N148" t="str">
            <v>Wk41 (2014-15)</v>
          </cell>
        </row>
        <row r="149">
          <cell r="M149">
            <v>40554</v>
          </cell>
          <cell r="N149" t="str">
            <v>Wk42 (2014-15)</v>
          </cell>
        </row>
        <row r="150">
          <cell r="M150">
            <v>40561</v>
          </cell>
          <cell r="N150" t="str">
            <v>Wk43 (2014-15)</v>
          </cell>
        </row>
        <row r="151">
          <cell r="M151">
            <v>40568</v>
          </cell>
          <cell r="N151" t="str">
            <v>Wk44 (2014-15)</v>
          </cell>
        </row>
        <row r="152">
          <cell r="M152">
            <v>40575</v>
          </cell>
          <cell r="N152" t="str">
            <v>Wk45 (2014-15)</v>
          </cell>
        </row>
        <row r="153">
          <cell r="M153">
            <v>40582</v>
          </cell>
          <cell r="N153" t="str">
            <v>Wk46 (2014-15)</v>
          </cell>
        </row>
        <row r="154">
          <cell r="M154">
            <v>40589</v>
          </cell>
          <cell r="N154" t="str">
            <v>Wk47 (2014-15)</v>
          </cell>
        </row>
        <row r="155">
          <cell r="M155">
            <v>40596</v>
          </cell>
          <cell r="N155" t="str">
            <v>Wk48 (2014-15)</v>
          </cell>
        </row>
        <row r="156">
          <cell r="M156">
            <v>40603</v>
          </cell>
          <cell r="N156" t="str">
            <v>Wk49 (2014-15)</v>
          </cell>
        </row>
        <row r="157">
          <cell r="M157">
            <v>40610</v>
          </cell>
          <cell r="N157" t="str">
            <v>Wk50 (2014-15)</v>
          </cell>
        </row>
        <row r="158">
          <cell r="M158">
            <v>40617</v>
          </cell>
          <cell r="N158" t="str">
            <v>Wk51 (2014-15)</v>
          </cell>
        </row>
        <row r="159">
          <cell r="M159">
            <v>40624</v>
          </cell>
          <cell r="N159" t="str">
            <v>Wk52 (2014-15)</v>
          </cell>
        </row>
        <row r="160">
          <cell r="M160">
            <v>40631</v>
          </cell>
          <cell r="N160" t="str">
            <v>Wk1 (2015-16)</v>
          </cell>
        </row>
        <row r="161">
          <cell r="M161">
            <v>40638</v>
          </cell>
          <cell r="N161" t="str">
            <v>Wk2 (2015-16)</v>
          </cell>
        </row>
        <row r="162">
          <cell r="M162">
            <v>40645</v>
          </cell>
          <cell r="N162" t="str">
            <v>Wk3 (2015-16)</v>
          </cell>
        </row>
        <row r="163">
          <cell r="M163">
            <v>40652</v>
          </cell>
          <cell r="N163" t="str">
            <v>Wk4 (2015-16)</v>
          </cell>
        </row>
        <row r="164">
          <cell r="M164">
            <v>40659</v>
          </cell>
          <cell r="N164" t="str">
            <v>Wk5 (2015-16)</v>
          </cell>
        </row>
        <row r="165">
          <cell r="M165">
            <v>40666</v>
          </cell>
          <cell r="N165" t="str">
            <v>Wk6 (2015-16)</v>
          </cell>
        </row>
        <row r="166">
          <cell r="M166">
            <v>40673</v>
          </cell>
          <cell r="N166" t="str">
            <v>Wk7 (2015-16)</v>
          </cell>
        </row>
        <row r="167">
          <cell r="M167">
            <v>40680</v>
          </cell>
          <cell r="N167" t="str">
            <v>Wk8 (2015-16)</v>
          </cell>
        </row>
        <row r="168">
          <cell r="M168">
            <v>40687</v>
          </cell>
          <cell r="N168" t="str">
            <v>Wk9 (2015-16)</v>
          </cell>
        </row>
        <row r="169">
          <cell r="M169">
            <v>40694</v>
          </cell>
          <cell r="N169" t="str">
            <v>Wk10 (2015-16)</v>
          </cell>
        </row>
        <row r="170">
          <cell r="M170">
            <v>40701</v>
          </cell>
          <cell r="N170" t="str">
            <v>Wk11 (2015-16)</v>
          </cell>
        </row>
        <row r="171">
          <cell r="M171">
            <v>40708</v>
          </cell>
          <cell r="N171" t="str">
            <v>Wk12 (2015-16)</v>
          </cell>
        </row>
        <row r="172">
          <cell r="M172">
            <v>40715</v>
          </cell>
          <cell r="N172" t="str">
            <v>Wk13 (2015-16)</v>
          </cell>
        </row>
        <row r="173">
          <cell r="M173">
            <v>40722</v>
          </cell>
          <cell r="N173" t="str">
            <v>Wk14 (2015-16)</v>
          </cell>
        </row>
        <row r="174">
          <cell r="M174">
            <v>40729</v>
          </cell>
          <cell r="N174" t="str">
            <v>Wk15 (2015-16)</v>
          </cell>
        </row>
        <row r="175">
          <cell r="M175">
            <v>40736</v>
          </cell>
          <cell r="N175" t="str">
            <v>Wk16 (2015-16)</v>
          </cell>
        </row>
        <row r="176">
          <cell r="M176">
            <v>40743</v>
          </cell>
          <cell r="N176" t="str">
            <v>Wk17 (2015-16)</v>
          </cell>
        </row>
        <row r="177">
          <cell r="M177">
            <v>40750</v>
          </cell>
          <cell r="N177" t="str">
            <v>Wk18 (2015-16)</v>
          </cell>
        </row>
        <row r="178">
          <cell r="M178">
            <v>40757</v>
          </cell>
          <cell r="N178" t="str">
            <v>Wk19 (2015-16)</v>
          </cell>
        </row>
        <row r="179">
          <cell r="M179">
            <v>40764</v>
          </cell>
          <cell r="N179" t="str">
            <v>Wk20 (2015-16)</v>
          </cell>
        </row>
        <row r="180">
          <cell r="M180">
            <v>40771</v>
          </cell>
          <cell r="N180" t="str">
            <v>Wk21 (2015-16)</v>
          </cell>
        </row>
        <row r="181">
          <cell r="M181">
            <v>40778</v>
          </cell>
          <cell r="N181" t="str">
            <v>Wk22 (2015-16)</v>
          </cell>
        </row>
        <row r="182">
          <cell r="M182">
            <v>40785</v>
          </cell>
          <cell r="N182" t="str">
            <v>Wk23 (2015-16)</v>
          </cell>
        </row>
        <row r="183">
          <cell r="M183">
            <v>40792</v>
          </cell>
          <cell r="N183" t="str">
            <v>Wk24 (2015-16)</v>
          </cell>
        </row>
        <row r="184">
          <cell r="M184">
            <v>40799</v>
          </cell>
          <cell r="N184" t="str">
            <v>Wk25 (2015-16)</v>
          </cell>
        </row>
        <row r="185">
          <cell r="M185">
            <v>40806</v>
          </cell>
          <cell r="N185" t="str">
            <v>Wk26 (2015-16)</v>
          </cell>
        </row>
        <row r="186">
          <cell r="M186">
            <v>40813</v>
          </cell>
          <cell r="N186" t="str">
            <v>Wk27 (2015-16)</v>
          </cell>
        </row>
        <row r="187">
          <cell r="M187">
            <v>40820</v>
          </cell>
          <cell r="N187" t="str">
            <v>Wk28 (2015-16)</v>
          </cell>
        </row>
        <row r="188">
          <cell r="M188">
            <v>40827</v>
          </cell>
          <cell r="N188" t="str">
            <v>Wk29 (2015-16)</v>
          </cell>
        </row>
        <row r="189">
          <cell r="M189">
            <v>40834</v>
          </cell>
          <cell r="N189" t="str">
            <v>Wk30 (2015-16)</v>
          </cell>
        </row>
        <row r="190">
          <cell r="M190">
            <v>40841</v>
          </cell>
          <cell r="N190" t="str">
            <v>Wk31 (2015-16)</v>
          </cell>
        </row>
        <row r="191">
          <cell r="M191">
            <v>40848</v>
          </cell>
          <cell r="N191" t="str">
            <v>Wk32 (2015-16)</v>
          </cell>
        </row>
        <row r="192">
          <cell r="M192">
            <v>40855</v>
          </cell>
          <cell r="N192" t="str">
            <v>Wk33 (2015-16)</v>
          </cell>
        </row>
        <row r="193">
          <cell r="M193">
            <v>40862</v>
          </cell>
          <cell r="N193" t="str">
            <v>Wk34 (2015-16)</v>
          </cell>
        </row>
        <row r="194">
          <cell r="M194">
            <v>40869</v>
          </cell>
          <cell r="N194" t="str">
            <v>Wk35 (2015-16)</v>
          </cell>
        </row>
        <row r="195">
          <cell r="M195">
            <v>40876</v>
          </cell>
          <cell r="N195" t="str">
            <v>Wk36 (2015-16)</v>
          </cell>
        </row>
        <row r="196">
          <cell r="M196">
            <v>40883</v>
          </cell>
          <cell r="N196" t="str">
            <v>Wk37 (2015-16)</v>
          </cell>
        </row>
        <row r="197">
          <cell r="M197">
            <v>40890</v>
          </cell>
          <cell r="N197" t="str">
            <v>Wk38 (2015-16)</v>
          </cell>
        </row>
        <row r="198">
          <cell r="M198">
            <v>40897</v>
          </cell>
          <cell r="N198" t="str">
            <v>Wk39 (2015-16)</v>
          </cell>
        </row>
        <row r="199">
          <cell r="M199">
            <v>40904</v>
          </cell>
          <cell r="N199" t="str">
            <v>Wk40 (2015-16)</v>
          </cell>
        </row>
        <row r="200">
          <cell r="M200">
            <v>40911</v>
          </cell>
          <cell r="N200" t="str">
            <v>Wk41 (2015-16)</v>
          </cell>
        </row>
        <row r="201">
          <cell r="M201">
            <v>40918</v>
          </cell>
          <cell r="N201" t="str">
            <v>Wk42 (2015-16)</v>
          </cell>
        </row>
        <row r="202">
          <cell r="M202">
            <v>40925</v>
          </cell>
          <cell r="N202" t="str">
            <v>Wk43 (2015-16)</v>
          </cell>
        </row>
        <row r="203">
          <cell r="M203">
            <v>40932</v>
          </cell>
          <cell r="N203" t="str">
            <v>Wk44 (2015-16)</v>
          </cell>
        </row>
        <row r="204">
          <cell r="M204">
            <v>40939</v>
          </cell>
          <cell r="N204" t="str">
            <v>Wk45 (2015-16)</v>
          </cell>
        </row>
        <row r="205">
          <cell r="M205">
            <v>40946</v>
          </cell>
          <cell r="N205" t="str">
            <v>Wk46 (2015-16)</v>
          </cell>
        </row>
        <row r="206">
          <cell r="M206">
            <v>40953</v>
          </cell>
          <cell r="N206" t="str">
            <v>Wk47 (2015-16)</v>
          </cell>
        </row>
        <row r="207">
          <cell r="M207">
            <v>40960</v>
          </cell>
          <cell r="N207" t="str">
            <v>Wk48 (2015-16)</v>
          </cell>
        </row>
        <row r="208">
          <cell r="M208">
            <v>40967</v>
          </cell>
          <cell r="N208" t="str">
            <v>Wk49 (2015-16)</v>
          </cell>
        </row>
        <row r="209">
          <cell r="M209">
            <v>40974</v>
          </cell>
          <cell r="N209" t="str">
            <v>Wk50 (2015-16)</v>
          </cell>
        </row>
        <row r="210">
          <cell r="M210">
            <v>40981</v>
          </cell>
          <cell r="N210" t="str">
            <v>Wk51 (2015-16)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Report"/>
      <sheetName val="Model Week"/>
      <sheetName val="Outdoor Wload"/>
      <sheetName val="Planned Duties"/>
      <sheetName val="Arr Profile"/>
      <sheetName val="Mo"/>
      <sheetName val="Tu"/>
      <sheetName val="We"/>
      <sheetName val="Th"/>
      <sheetName val="Fr"/>
      <sheetName val="Sa"/>
      <sheetName val="Cover Duties"/>
      <sheetName val="Duty Hours Summary"/>
      <sheetName val="Delivery Duties"/>
      <sheetName val="Indoor Duties"/>
      <sheetName val="Duty Profile"/>
      <sheetName val="Data Output &amp; Checker"/>
      <sheetName val="Daily P130"/>
      <sheetName val="Weekly P130"/>
      <sheetName val="Sorting"/>
      <sheetName val="Prep"/>
      <sheetName val="Delivery"/>
      <sheetName val="Meal Reliefs"/>
      <sheetName val="WTLL"/>
      <sheetName val="Chart Examp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2009 Out"/>
      <sheetName val="Guide"/>
      <sheetName val="Summary"/>
      <sheetName val="Offices"/>
      <sheetName val="Unit Charts"/>
      <sheetName val="Daily Split"/>
      <sheetName val="Model Week Calcs"/>
      <sheetName val="LY Traffic"/>
      <sheetName val="TY Traffic"/>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sheetName val="Area Name"/>
      <sheetName val="Area"/>
      <sheetName val="DeliveryOffice"/>
      <sheetName val="AutoSummary"/>
      <sheetName val="RawData"/>
    </sheetNames>
    <sheetDataSet>
      <sheetData sheetId="0"/>
      <sheetData sheetId="1"/>
      <sheetData sheetId="2"/>
      <sheetData sheetId="3"/>
      <sheetData sheetId="4" refreshError="1">
        <row r="1">
          <cell r="A1" t="str">
            <v>Territory</v>
          </cell>
          <cell r="B1" t="str">
            <v>Area Name</v>
          </cell>
          <cell r="C1" t="str">
            <v>Area</v>
          </cell>
          <cell r="D1" t="str">
            <v>Delivery Recorded EVKOP &lt; 4pm</v>
          </cell>
          <cell r="E1" t="str">
            <v>Delivery Recorded EVKOP &gt; 4pm</v>
          </cell>
          <cell r="F1" t="str">
            <v>Collection Recorded EVNOC</v>
          </cell>
          <cell r="G1" t="str">
            <v>Implied Delivery recorded EVNOI</v>
          </cell>
          <cell r="H1" t="str">
            <v>Delivered to Customer Collection Point EVNRT</v>
          </cell>
          <cell r="I1" t="str">
            <v>Keepsafe Items Available for Collection EVNKS</v>
          </cell>
          <cell r="J1" t="str">
            <v>No Answer Not Yet Available for Collection EVKNA</v>
          </cell>
          <cell r="K1" t="str">
            <v>No Answer Available for Collection EVNDA</v>
          </cell>
          <cell r="L1" t="str">
            <v>No Answer Available for Collection EVNDN</v>
          </cell>
          <cell r="M1" t="str">
            <v>Sorted Ready for Delivery EVGPD</v>
          </cell>
          <cell r="N1" t="str">
            <v>Inward Mail Centre Scan EVIMC</v>
          </cell>
          <cell r="O1" t="str">
            <v>Outward Mail Centre Scan EVDAC</v>
          </cell>
        </row>
        <row r="2">
          <cell r="A2" t="str">
            <v>East</v>
          </cell>
          <cell r="D2">
            <v>6756</v>
          </cell>
          <cell r="E2">
            <v>165</v>
          </cell>
          <cell r="F2">
            <v>110</v>
          </cell>
          <cell r="G2">
            <v>3442</v>
          </cell>
          <cell r="H2">
            <v>5</v>
          </cell>
          <cell r="I2">
            <v>0</v>
          </cell>
          <cell r="J2">
            <v>325</v>
          </cell>
          <cell r="K2">
            <v>466</v>
          </cell>
          <cell r="L2">
            <v>2</v>
          </cell>
          <cell r="M2">
            <v>328</v>
          </cell>
          <cell r="N2">
            <v>111</v>
          </cell>
          <cell r="O2">
            <v>57</v>
          </cell>
        </row>
        <row r="3">
          <cell r="B3" t="str">
            <v>Central &amp; West London</v>
          </cell>
          <cell r="D3">
            <v>410</v>
          </cell>
          <cell r="E3">
            <v>11</v>
          </cell>
          <cell r="F3">
            <v>4</v>
          </cell>
          <cell r="G3">
            <v>50</v>
          </cell>
          <cell r="H3">
            <v>0</v>
          </cell>
          <cell r="I3">
            <v>0</v>
          </cell>
          <cell r="J3">
            <v>27</v>
          </cell>
          <cell r="K3">
            <v>17</v>
          </cell>
          <cell r="L3">
            <v>0</v>
          </cell>
          <cell r="M3">
            <v>15</v>
          </cell>
          <cell r="N3">
            <v>0</v>
          </cell>
          <cell r="O3">
            <v>11</v>
          </cell>
        </row>
        <row r="4">
          <cell r="C4" t="str">
            <v>EC</v>
          </cell>
          <cell r="D4">
            <v>80</v>
          </cell>
          <cell r="E4">
            <v>0</v>
          </cell>
          <cell r="F4">
            <v>0</v>
          </cell>
          <cell r="G4">
            <v>5</v>
          </cell>
          <cell r="H4">
            <v>0</v>
          </cell>
          <cell r="I4">
            <v>0</v>
          </cell>
          <cell r="J4">
            <v>0</v>
          </cell>
          <cell r="K4">
            <v>0</v>
          </cell>
          <cell r="L4">
            <v>0</v>
          </cell>
          <cell r="M4">
            <v>5</v>
          </cell>
          <cell r="N4">
            <v>0</v>
          </cell>
          <cell r="O4">
            <v>6</v>
          </cell>
        </row>
        <row r="5">
          <cell r="C5" t="str">
            <v xml:space="preserve">W </v>
          </cell>
          <cell r="D5">
            <v>296</v>
          </cell>
          <cell r="E5">
            <v>11</v>
          </cell>
          <cell r="F5">
            <v>4</v>
          </cell>
          <cell r="G5">
            <v>41</v>
          </cell>
          <cell r="H5">
            <v>0</v>
          </cell>
          <cell r="I5">
            <v>0</v>
          </cell>
          <cell r="J5">
            <v>25</v>
          </cell>
          <cell r="K5">
            <v>17</v>
          </cell>
          <cell r="L5">
            <v>0</v>
          </cell>
          <cell r="M5">
            <v>10</v>
          </cell>
          <cell r="N5">
            <v>0</v>
          </cell>
          <cell r="O5">
            <v>5</v>
          </cell>
        </row>
        <row r="6">
          <cell r="C6" t="str">
            <v>WC</v>
          </cell>
          <cell r="D6">
            <v>34</v>
          </cell>
          <cell r="E6">
            <v>0</v>
          </cell>
          <cell r="F6">
            <v>0</v>
          </cell>
          <cell r="G6">
            <v>4</v>
          </cell>
          <cell r="H6">
            <v>0</v>
          </cell>
          <cell r="I6">
            <v>0</v>
          </cell>
          <cell r="J6">
            <v>2</v>
          </cell>
          <cell r="K6">
            <v>0</v>
          </cell>
          <cell r="L6">
            <v>0</v>
          </cell>
          <cell r="M6">
            <v>0</v>
          </cell>
          <cell r="N6">
            <v>0</v>
          </cell>
          <cell r="O6">
            <v>0</v>
          </cell>
        </row>
        <row r="8">
          <cell r="B8" t="str">
            <v>Croydon &amp; Gatwick</v>
          </cell>
          <cell r="D8">
            <v>746</v>
          </cell>
          <cell r="E8">
            <v>15</v>
          </cell>
          <cell r="F8">
            <v>14</v>
          </cell>
          <cell r="G8">
            <v>275</v>
          </cell>
          <cell r="H8">
            <v>0</v>
          </cell>
          <cell r="I8">
            <v>0</v>
          </cell>
          <cell r="J8">
            <v>32</v>
          </cell>
          <cell r="K8">
            <v>39</v>
          </cell>
          <cell r="L8">
            <v>1</v>
          </cell>
          <cell r="M8">
            <v>42</v>
          </cell>
          <cell r="N8">
            <v>8</v>
          </cell>
          <cell r="O8">
            <v>9</v>
          </cell>
        </row>
        <row r="9">
          <cell r="C9" t="str">
            <v>BN</v>
          </cell>
          <cell r="D9">
            <v>324</v>
          </cell>
          <cell r="E9">
            <v>8</v>
          </cell>
          <cell r="F9">
            <v>8</v>
          </cell>
          <cell r="G9">
            <v>54</v>
          </cell>
          <cell r="H9">
            <v>0</v>
          </cell>
          <cell r="I9">
            <v>0</v>
          </cell>
          <cell r="J9">
            <v>13</v>
          </cell>
          <cell r="K9">
            <v>20</v>
          </cell>
          <cell r="L9">
            <v>1</v>
          </cell>
          <cell r="M9">
            <v>16</v>
          </cell>
          <cell r="N9">
            <v>4</v>
          </cell>
          <cell r="O9">
            <v>0</v>
          </cell>
        </row>
        <row r="10">
          <cell r="C10" t="str">
            <v>BR</v>
          </cell>
          <cell r="D10">
            <v>92</v>
          </cell>
          <cell r="E10">
            <v>2</v>
          </cell>
          <cell r="F10">
            <v>0</v>
          </cell>
          <cell r="G10">
            <v>17</v>
          </cell>
          <cell r="H10">
            <v>0</v>
          </cell>
          <cell r="I10">
            <v>0</v>
          </cell>
          <cell r="J10">
            <v>4</v>
          </cell>
          <cell r="K10">
            <v>7</v>
          </cell>
          <cell r="L10">
            <v>0</v>
          </cell>
          <cell r="M10">
            <v>5</v>
          </cell>
          <cell r="N10">
            <v>0</v>
          </cell>
          <cell r="O10">
            <v>4</v>
          </cell>
        </row>
        <row r="11">
          <cell r="C11" t="str">
            <v>CR</v>
          </cell>
          <cell r="D11">
            <v>98</v>
          </cell>
          <cell r="E11">
            <v>0</v>
          </cell>
          <cell r="F11">
            <v>0</v>
          </cell>
          <cell r="G11">
            <v>87</v>
          </cell>
          <cell r="H11">
            <v>0</v>
          </cell>
          <cell r="I11">
            <v>0</v>
          </cell>
          <cell r="J11">
            <v>5</v>
          </cell>
          <cell r="K11">
            <v>1</v>
          </cell>
          <cell r="L11">
            <v>0</v>
          </cell>
          <cell r="M11">
            <v>10</v>
          </cell>
          <cell r="N11">
            <v>2</v>
          </cell>
          <cell r="O11">
            <v>1</v>
          </cell>
        </row>
        <row r="12">
          <cell r="C12" t="str">
            <v>RH</v>
          </cell>
          <cell r="D12">
            <v>167</v>
          </cell>
          <cell r="E12">
            <v>5</v>
          </cell>
          <cell r="F12">
            <v>4</v>
          </cell>
          <cell r="G12">
            <v>103</v>
          </cell>
          <cell r="H12">
            <v>0</v>
          </cell>
          <cell r="I12">
            <v>0</v>
          </cell>
          <cell r="J12">
            <v>6</v>
          </cell>
          <cell r="K12">
            <v>11</v>
          </cell>
          <cell r="L12">
            <v>0</v>
          </cell>
          <cell r="M12">
            <v>10</v>
          </cell>
          <cell r="N12">
            <v>2</v>
          </cell>
          <cell r="O12">
            <v>1</v>
          </cell>
        </row>
        <row r="13">
          <cell r="C13" t="str">
            <v>SM</v>
          </cell>
          <cell r="D13">
            <v>65</v>
          </cell>
          <cell r="E13">
            <v>0</v>
          </cell>
          <cell r="F13">
            <v>2</v>
          </cell>
          <cell r="G13">
            <v>14</v>
          </cell>
          <cell r="H13">
            <v>0</v>
          </cell>
          <cell r="I13">
            <v>0</v>
          </cell>
          <cell r="J13">
            <v>4</v>
          </cell>
          <cell r="K13">
            <v>0</v>
          </cell>
          <cell r="L13">
            <v>0</v>
          </cell>
          <cell r="M13">
            <v>1</v>
          </cell>
          <cell r="N13">
            <v>0</v>
          </cell>
          <cell r="O13">
            <v>3</v>
          </cell>
        </row>
        <row r="15">
          <cell r="B15" t="str">
            <v>East &amp; North London</v>
          </cell>
          <cell r="D15">
            <v>611</v>
          </cell>
          <cell r="E15">
            <v>24</v>
          </cell>
          <cell r="F15">
            <v>13</v>
          </cell>
          <cell r="G15">
            <v>171</v>
          </cell>
          <cell r="H15">
            <v>0</v>
          </cell>
          <cell r="I15">
            <v>0</v>
          </cell>
          <cell r="J15">
            <v>28</v>
          </cell>
          <cell r="K15">
            <v>81</v>
          </cell>
          <cell r="L15">
            <v>0</v>
          </cell>
          <cell r="M15">
            <v>39</v>
          </cell>
          <cell r="N15">
            <v>8</v>
          </cell>
          <cell r="O15">
            <v>1</v>
          </cell>
        </row>
        <row r="16">
          <cell r="C16" t="str">
            <v xml:space="preserve">E </v>
          </cell>
          <cell r="D16">
            <v>381</v>
          </cell>
          <cell r="E16">
            <v>9</v>
          </cell>
          <cell r="F16">
            <v>8</v>
          </cell>
          <cell r="G16">
            <v>99</v>
          </cell>
          <cell r="H16">
            <v>0</v>
          </cell>
          <cell r="I16">
            <v>0</v>
          </cell>
          <cell r="J16">
            <v>19</v>
          </cell>
          <cell r="K16">
            <v>48</v>
          </cell>
          <cell r="L16">
            <v>0</v>
          </cell>
          <cell r="M16">
            <v>26</v>
          </cell>
          <cell r="N16">
            <v>1</v>
          </cell>
          <cell r="O16">
            <v>0</v>
          </cell>
        </row>
        <row r="17">
          <cell r="C17" t="str">
            <v xml:space="preserve">N </v>
          </cell>
          <cell r="D17">
            <v>230</v>
          </cell>
          <cell r="E17">
            <v>15</v>
          </cell>
          <cell r="F17">
            <v>5</v>
          </cell>
          <cell r="G17">
            <v>72</v>
          </cell>
          <cell r="H17">
            <v>0</v>
          </cell>
          <cell r="I17">
            <v>0</v>
          </cell>
          <cell r="J17">
            <v>9</v>
          </cell>
          <cell r="K17">
            <v>33</v>
          </cell>
          <cell r="L17">
            <v>0</v>
          </cell>
          <cell r="M17">
            <v>13</v>
          </cell>
          <cell r="N17">
            <v>7</v>
          </cell>
          <cell r="O17">
            <v>1</v>
          </cell>
        </row>
        <row r="19">
          <cell r="B19" t="str">
            <v>East Anglia</v>
          </cell>
          <cell r="D19">
            <v>919</v>
          </cell>
          <cell r="E19">
            <v>24</v>
          </cell>
          <cell r="F19">
            <v>29</v>
          </cell>
          <cell r="G19">
            <v>781</v>
          </cell>
          <cell r="H19">
            <v>0</v>
          </cell>
          <cell r="I19">
            <v>0</v>
          </cell>
          <cell r="J19">
            <v>32</v>
          </cell>
          <cell r="K19">
            <v>40</v>
          </cell>
          <cell r="L19">
            <v>0</v>
          </cell>
          <cell r="M19">
            <v>35</v>
          </cell>
          <cell r="N19">
            <v>14</v>
          </cell>
          <cell r="O19">
            <v>8</v>
          </cell>
        </row>
        <row r="20">
          <cell r="C20" t="str">
            <v>CB</v>
          </cell>
          <cell r="D20">
            <v>104</v>
          </cell>
          <cell r="E20">
            <v>3</v>
          </cell>
          <cell r="F20">
            <v>1</v>
          </cell>
          <cell r="G20">
            <v>143</v>
          </cell>
          <cell r="H20">
            <v>0</v>
          </cell>
          <cell r="I20">
            <v>0</v>
          </cell>
          <cell r="J20">
            <v>4</v>
          </cell>
          <cell r="K20">
            <v>6</v>
          </cell>
          <cell r="L20">
            <v>0</v>
          </cell>
          <cell r="M20">
            <v>3</v>
          </cell>
          <cell r="N20">
            <v>0</v>
          </cell>
          <cell r="O20">
            <v>1</v>
          </cell>
        </row>
        <row r="21">
          <cell r="C21" t="str">
            <v>IP</v>
          </cell>
          <cell r="D21">
            <v>261</v>
          </cell>
          <cell r="E21">
            <v>8</v>
          </cell>
          <cell r="F21">
            <v>16</v>
          </cell>
          <cell r="G21">
            <v>166</v>
          </cell>
          <cell r="H21">
            <v>0</v>
          </cell>
          <cell r="I21">
            <v>0</v>
          </cell>
          <cell r="J21">
            <v>9</v>
          </cell>
          <cell r="K21">
            <v>14</v>
          </cell>
          <cell r="L21">
            <v>0</v>
          </cell>
          <cell r="M21">
            <v>3</v>
          </cell>
          <cell r="N21">
            <v>0</v>
          </cell>
          <cell r="O21">
            <v>7</v>
          </cell>
        </row>
        <row r="22">
          <cell r="C22" t="str">
            <v>NR</v>
          </cell>
          <cell r="D22">
            <v>225</v>
          </cell>
          <cell r="E22">
            <v>5</v>
          </cell>
          <cell r="F22">
            <v>10</v>
          </cell>
          <cell r="G22">
            <v>213</v>
          </cell>
          <cell r="H22">
            <v>0</v>
          </cell>
          <cell r="I22">
            <v>0</v>
          </cell>
          <cell r="J22">
            <v>4</v>
          </cell>
          <cell r="K22">
            <v>12</v>
          </cell>
          <cell r="L22">
            <v>0</v>
          </cell>
          <cell r="M22">
            <v>1</v>
          </cell>
          <cell r="N22">
            <v>11</v>
          </cell>
          <cell r="O22">
            <v>0</v>
          </cell>
        </row>
        <row r="23">
          <cell r="C23" t="str">
            <v>PE</v>
          </cell>
          <cell r="D23">
            <v>329</v>
          </cell>
          <cell r="E23">
            <v>8</v>
          </cell>
          <cell r="F23">
            <v>2</v>
          </cell>
          <cell r="G23">
            <v>259</v>
          </cell>
          <cell r="H23">
            <v>0</v>
          </cell>
          <cell r="I23">
            <v>0</v>
          </cell>
          <cell r="J23">
            <v>15</v>
          </cell>
          <cell r="K23">
            <v>8</v>
          </cell>
          <cell r="L23">
            <v>0</v>
          </cell>
          <cell r="M23">
            <v>28</v>
          </cell>
          <cell r="N23">
            <v>3</v>
          </cell>
          <cell r="O23">
            <v>0</v>
          </cell>
        </row>
        <row r="25">
          <cell r="B25" t="str">
            <v>Essex</v>
          </cell>
          <cell r="D25">
            <v>605</v>
          </cell>
          <cell r="E25">
            <v>13</v>
          </cell>
          <cell r="F25">
            <v>9</v>
          </cell>
          <cell r="G25">
            <v>573</v>
          </cell>
          <cell r="H25">
            <v>1</v>
          </cell>
          <cell r="I25">
            <v>0</v>
          </cell>
          <cell r="J25">
            <v>28</v>
          </cell>
          <cell r="K25">
            <v>24</v>
          </cell>
          <cell r="L25">
            <v>0</v>
          </cell>
          <cell r="M25">
            <v>26</v>
          </cell>
          <cell r="N25">
            <v>31</v>
          </cell>
          <cell r="O25">
            <v>1</v>
          </cell>
        </row>
        <row r="26">
          <cell r="C26" t="str">
            <v>CM</v>
          </cell>
          <cell r="D26">
            <v>180</v>
          </cell>
          <cell r="E26">
            <v>6</v>
          </cell>
          <cell r="F26">
            <v>5</v>
          </cell>
          <cell r="G26">
            <v>158</v>
          </cell>
          <cell r="H26">
            <v>0</v>
          </cell>
          <cell r="I26">
            <v>0</v>
          </cell>
          <cell r="J26">
            <v>1</v>
          </cell>
          <cell r="K26">
            <v>7</v>
          </cell>
          <cell r="L26">
            <v>0</v>
          </cell>
          <cell r="M26">
            <v>5</v>
          </cell>
          <cell r="N26">
            <v>0</v>
          </cell>
          <cell r="O26">
            <v>0</v>
          </cell>
        </row>
        <row r="27">
          <cell r="C27" t="str">
            <v>CO</v>
          </cell>
          <cell r="D27">
            <v>99</v>
          </cell>
          <cell r="E27">
            <v>3</v>
          </cell>
          <cell r="F27">
            <v>0</v>
          </cell>
          <cell r="G27">
            <v>153</v>
          </cell>
          <cell r="H27">
            <v>0</v>
          </cell>
          <cell r="I27">
            <v>0</v>
          </cell>
          <cell r="J27">
            <v>5</v>
          </cell>
          <cell r="K27">
            <v>2</v>
          </cell>
          <cell r="L27">
            <v>0</v>
          </cell>
          <cell r="M27">
            <v>4</v>
          </cell>
          <cell r="N27">
            <v>25</v>
          </cell>
          <cell r="O27">
            <v>0</v>
          </cell>
        </row>
        <row r="28">
          <cell r="C28" t="str">
            <v>IG</v>
          </cell>
          <cell r="D28">
            <v>22</v>
          </cell>
          <cell r="E28">
            <v>1</v>
          </cell>
          <cell r="F28">
            <v>0</v>
          </cell>
          <cell r="G28">
            <v>120</v>
          </cell>
          <cell r="H28">
            <v>0</v>
          </cell>
          <cell r="I28">
            <v>0</v>
          </cell>
          <cell r="J28">
            <v>5</v>
          </cell>
          <cell r="K28">
            <v>3</v>
          </cell>
          <cell r="L28">
            <v>0</v>
          </cell>
          <cell r="M28">
            <v>6</v>
          </cell>
          <cell r="N28">
            <v>0</v>
          </cell>
          <cell r="O28">
            <v>0</v>
          </cell>
        </row>
        <row r="29">
          <cell r="C29" t="str">
            <v>RM</v>
          </cell>
          <cell r="D29">
            <v>150</v>
          </cell>
          <cell r="E29">
            <v>0</v>
          </cell>
          <cell r="F29">
            <v>2</v>
          </cell>
          <cell r="G29">
            <v>69</v>
          </cell>
          <cell r="H29">
            <v>0</v>
          </cell>
          <cell r="I29">
            <v>0</v>
          </cell>
          <cell r="J29">
            <v>7</v>
          </cell>
          <cell r="K29">
            <v>2</v>
          </cell>
          <cell r="L29">
            <v>0</v>
          </cell>
          <cell r="M29">
            <v>8</v>
          </cell>
          <cell r="N29">
            <v>6</v>
          </cell>
          <cell r="O29">
            <v>1</v>
          </cell>
        </row>
        <row r="30">
          <cell r="C30" t="str">
            <v>SS</v>
          </cell>
          <cell r="D30">
            <v>154</v>
          </cell>
          <cell r="E30">
            <v>3</v>
          </cell>
          <cell r="F30">
            <v>2</v>
          </cell>
          <cell r="G30">
            <v>73</v>
          </cell>
          <cell r="H30">
            <v>1</v>
          </cell>
          <cell r="I30">
            <v>0</v>
          </cell>
          <cell r="J30">
            <v>10</v>
          </cell>
          <cell r="K30">
            <v>10</v>
          </cell>
          <cell r="L30">
            <v>0</v>
          </cell>
          <cell r="M30">
            <v>3</v>
          </cell>
          <cell r="N30">
            <v>0</v>
          </cell>
          <cell r="O30">
            <v>0</v>
          </cell>
        </row>
        <row r="32">
          <cell r="B32" t="str">
            <v>Home Counties North</v>
          </cell>
          <cell r="D32">
            <v>824</v>
          </cell>
          <cell r="E32">
            <v>31</v>
          </cell>
          <cell r="F32">
            <v>11</v>
          </cell>
          <cell r="G32">
            <v>345</v>
          </cell>
          <cell r="H32">
            <v>0</v>
          </cell>
          <cell r="I32">
            <v>0</v>
          </cell>
          <cell r="J32">
            <v>38</v>
          </cell>
          <cell r="K32">
            <v>53</v>
          </cell>
          <cell r="L32">
            <v>0</v>
          </cell>
          <cell r="M32">
            <v>22</v>
          </cell>
          <cell r="N32">
            <v>27</v>
          </cell>
          <cell r="O32">
            <v>4</v>
          </cell>
        </row>
        <row r="33">
          <cell r="C33" t="str">
            <v>AL</v>
          </cell>
          <cell r="D33">
            <v>93</v>
          </cell>
          <cell r="E33">
            <v>2</v>
          </cell>
          <cell r="F33">
            <v>0</v>
          </cell>
          <cell r="G33">
            <v>11</v>
          </cell>
          <cell r="H33">
            <v>0</v>
          </cell>
          <cell r="I33">
            <v>0</v>
          </cell>
          <cell r="J33">
            <v>3</v>
          </cell>
          <cell r="K33">
            <v>2</v>
          </cell>
          <cell r="L33">
            <v>0</v>
          </cell>
          <cell r="M33">
            <v>4</v>
          </cell>
          <cell r="N33">
            <v>2</v>
          </cell>
          <cell r="O33">
            <v>2</v>
          </cell>
        </row>
        <row r="34">
          <cell r="C34" t="str">
            <v>EN</v>
          </cell>
          <cell r="D34">
            <v>117</v>
          </cell>
          <cell r="E34">
            <v>2</v>
          </cell>
          <cell r="F34">
            <v>2</v>
          </cell>
          <cell r="G34">
            <v>18</v>
          </cell>
          <cell r="H34">
            <v>0</v>
          </cell>
          <cell r="I34">
            <v>0</v>
          </cell>
          <cell r="J34">
            <v>2</v>
          </cell>
          <cell r="K34">
            <v>20</v>
          </cell>
          <cell r="L34">
            <v>0</v>
          </cell>
          <cell r="M34">
            <v>1</v>
          </cell>
          <cell r="N34">
            <v>4</v>
          </cell>
          <cell r="O34">
            <v>0</v>
          </cell>
        </row>
        <row r="35">
          <cell r="C35" t="str">
            <v>HP</v>
          </cell>
          <cell r="D35">
            <v>184</v>
          </cell>
          <cell r="E35">
            <v>5</v>
          </cell>
          <cell r="F35">
            <v>4</v>
          </cell>
          <cell r="G35">
            <v>50</v>
          </cell>
          <cell r="H35">
            <v>0</v>
          </cell>
          <cell r="I35">
            <v>0</v>
          </cell>
          <cell r="J35">
            <v>8</v>
          </cell>
          <cell r="K35">
            <v>7</v>
          </cell>
          <cell r="L35">
            <v>0</v>
          </cell>
          <cell r="M35">
            <v>4</v>
          </cell>
          <cell r="N35">
            <v>7</v>
          </cell>
          <cell r="O35">
            <v>0</v>
          </cell>
        </row>
        <row r="36">
          <cell r="C36" t="str">
            <v>LU</v>
          </cell>
          <cell r="D36">
            <v>90</v>
          </cell>
          <cell r="E36">
            <v>0</v>
          </cell>
          <cell r="F36">
            <v>0</v>
          </cell>
          <cell r="G36">
            <v>69</v>
          </cell>
          <cell r="H36">
            <v>0</v>
          </cell>
          <cell r="I36">
            <v>0</v>
          </cell>
          <cell r="J36">
            <v>7</v>
          </cell>
          <cell r="K36">
            <v>2</v>
          </cell>
          <cell r="L36">
            <v>0</v>
          </cell>
          <cell r="M36">
            <v>1</v>
          </cell>
          <cell r="N36">
            <v>4</v>
          </cell>
          <cell r="O36">
            <v>0</v>
          </cell>
        </row>
        <row r="37">
          <cell r="C37" t="str">
            <v>MK</v>
          </cell>
          <cell r="D37">
            <v>163</v>
          </cell>
          <cell r="E37">
            <v>13</v>
          </cell>
          <cell r="F37">
            <v>1</v>
          </cell>
          <cell r="G37">
            <v>101</v>
          </cell>
          <cell r="H37">
            <v>0</v>
          </cell>
          <cell r="I37">
            <v>0</v>
          </cell>
          <cell r="J37">
            <v>9</v>
          </cell>
          <cell r="K37">
            <v>6</v>
          </cell>
          <cell r="L37">
            <v>0</v>
          </cell>
          <cell r="M37">
            <v>0</v>
          </cell>
          <cell r="N37">
            <v>8</v>
          </cell>
          <cell r="O37">
            <v>1</v>
          </cell>
        </row>
        <row r="38">
          <cell r="C38" t="str">
            <v>SG</v>
          </cell>
          <cell r="D38">
            <v>112</v>
          </cell>
          <cell r="E38">
            <v>8</v>
          </cell>
          <cell r="F38">
            <v>4</v>
          </cell>
          <cell r="G38">
            <v>51</v>
          </cell>
          <cell r="H38">
            <v>0</v>
          </cell>
          <cell r="I38">
            <v>0</v>
          </cell>
          <cell r="J38">
            <v>9</v>
          </cell>
          <cell r="K38">
            <v>6</v>
          </cell>
          <cell r="L38">
            <v>0</v>
          </cell>
          <cell r="M38">
            <v>6</v>
          </cell>
          <cell r="N38">
            <v>2</v>
          </cell>
          <cell r="O38">
            <v>1</v>
          </cell>
        </row>
        <row r="39">
          <cell r="C39" t="str">
            <v>WD</v>
          </cell>
          <cell r="D39">
            <v>65</v>
          </cell>
          <cell r="E39">
            <v>1</v>
          </cell>
          <cell r="F39">
            <v>0</v>
          </cell>
          <cell r="G39">
            <v>45</v>
          </cell>
          <cell r="H39">
            <v>0</v>
          </cell>
          <cell r="I39">
            <v>0</v>
          </cell>
          <cell r="J39">
            <v>0</v>
          </cell>
          <cell r="K39">
            <v>10</v>
          </cell>
          <cell r="L39">
            <v>0</v>
          </cell>
          <cell r="M39">
            <v>6</v>
          </cell>
          <cell r="N39">
            <v>0</v>
          </cell>
          <cell r="O39">
            <v>0</v>
          </cell>
        </row>
        <row r="41">
          <cell r="B41" t="str">
            <v>Home Counties West</v>
          </cell>
          <cell r="D41">
            <v>529</v>
          </cell>
          <cell r="E41">
            <v>9</v>
          </cell>
          <cell r="F41">
            <v>3</v>
          </cell>
          <cell r="G41">
            <v>303</v>
          </cell>
          <cell r="H41">
            <v>0</v>
          </cell>
          <cell r="I41">
            <v>0</v>
          </cell>
          <cell r="J41">
            <v>24</v>
          </cell>
          <cell r="K41">
            <v>43</v>
          </cell>
          <cell r="L41">
            <v>1</v>
          </cell>
          <cell r="M41">
            <v>27</v>
          </cell>
          <cell r="N41">
            <v>10</v>
          </cell>
          <cell r="O41">
            <v>7</v>
          </cell>
        </row>
        <row r="42">
          <cell r="C42" t="str">
            <v>HA</v>
          </cell>
          <cell r="D42">
            <v>140</v>
          </cell>
          <cell r="E42">
            <v>1</v>
          </cell>
          <cell r="F42">
            <v>1</v>
          </cell>
          <cell r="G42">
            <v>34</v>
          </cell>
          <cell r="H42">
            <v>0</v>
          </cell>
          <cell r="I42">
            <v>0</v>
          </cell>
          <cell r="J42">
            <v>4</v>
          </cell>
          <cell r="K42">
            <v>9</v>
          </cell>
          <cell r="L42">
            <v>0</v>
          </cell>
          <cell r="M42">
            <v>6</v>
          </cell>
          <cell r="N42">
            <v>8</v>
          </cell>
          <cell r="O42">
            <v>2</v>
          </cell>
        </row>
        <row r="43">
          <cell r="C43" t="str">
            <v>NW</v>
          </cell>
          <cell r="D43">
            <v>179</v>
          </cell>
          <cell r="E43">
            <v>3</v>
          </cell>
          <cell r="F43">
            <v>1</v>
          </cell>
          <cell r="G43">
            <v>88</v>
          </cell>
          <cell r="H43">
            <v>0</v>
          </cell>
          <cell r="I43">
            <v>0</v>
          </cell>
          <cell r="J43">
            <v>7</v>
          </cell>
          <cell r="K43">
            <v>23</v>
          </cell>
          <cell r="L43">
            <v>0</v>
          </cell>
          <cell r="M43">
            <v>11</v>
          </cell>
          <cell r="N43">
            <v>2</v>
          </cell>
          <cell r="O43">
            <v>1</v>
          </cell>
        </row>
        <row r="44">
          <cell r="C44" t="str">
            <v>SL</v>
          </cell>
          <cell r="D44">
            <v>135</v>
          </cell>
          <cell r="E44">
            <v>3</v>
          </cell>
          <cell r="F44">
            <v>1</v>
          </cell>
          <cell r="G44">
            <v>114</v>
          </cell>
          <cell r="H44">
            <v>0</v>
          </cell>
          <cell r="I44">
            <v>0</v>
          </cell>
          <cell r="J44">
            <v>12</v>
          </cell>
          <cell r="K44">
            <v>1</v>
          </cell>
          <cell r="L44">
            <v>0</v>
          </cell>
          <cell r="M44">
            <v>7</v>
          </cell>
          <cell r="N44">
            <v>0</v>
          </cell>
          <cell r="O44">
            <v>0</v>
          </cell>
        </row>
        <row r="45">
          <cell r="C45" t="str">
            <v>UB</v>
          </cell>
          <cell r="D45">
            <v>75</v>
          </cell>
          <cell r="E45">
            <v>2</v>
          </cell>
          <cell r="F45">
            <v>0</v>
          </cell>
          <cell r="G45">
            <v>67</v>
          </cell>
          <cell r="H45">
            <v>0</v>
          </cell>
          <cell r="I45">
            <v>0</v>
          </cell>
          <cell r="J45">
            <v>1</v>
          </cell>
          <cell r="K45">
            <v>10</v>
          </cell>
          <cell r="L45">
            <v>1</v>
          </cell>
          <cell r="M45">
            <v>3</v>
          </cell>
          <cell r="N45">
            <v>0</v>
          </cell>
          <cell r="O45">
            <v>4</v>
          </cell>
        </row>
        <row r="47">
          <cell r="B47" t="str">
            <v>Kent</v>
          </cell>
          <cell r="D47">
            <v>809</v>
          </cell>
          <cell r="E47">
            <v>12</v>
          </cell>
          <cell r="F47">
            <v>7</v>
          </cell>
          <cell r="G47">
            <v>363</v>
          </cell>
          <cell r="H47">
            <v>1</v>
          </cell>
          <cell r="I47">
            <v>0</v>
          </cell>
          <cell r="J47">
            <v>32</v>
          </cell>
          <cell r="K47">
            <v>32</v>
          </cell>
          <cell r="L47">
            <v>0</v>
          </cell>
          <cell r="M47">
            <v>33</v>
          </cell>
          <cell r="N47">
            <v>2</v>
          </cell>
          <cell r="O47">
            <v>3</v>
          </cell>
        </row>
        <row r="48">
          <cell r="C48" t="str">
            <v>CT</v>
          </cell>
          <cell r="D48">
            <v>203</v>
          </cell>
          <cell r="E48">
            <v>5</v>
          </cell>
          <cell r="F48">
            <v>4</v>
          </cell>
          <cell r="G48">
            <v>58</v>
          </cell>
          <cell r="H48">
            <v>0</v>
          </cell>
          <cell r="I48">
            <v>0</v>
          </cell>
          <cell r="J48">
            <v>9</v>
          </cell>
          <cell r="K48">
            <v>11</v>
          </cell>
          <cell r="L48">
            <v>0</v>
          </cell>
          <cell r="M48">
            <v>11</v>
          </cell>
          <cell r="N48">
            <v>0</v>
          </cell>
          <cell r="O48">
            <v>0</v>
          </cell>
        </row>
        <row r="49">
          <cell r="C49" t="str">
            <v>DA</v>
          </cell>
          <cell r="D49">
            <v>119</v>
          </cell>
          <cell r="E49">
            <v>1</v>
          </cell>
          <cell r="F49">
            <v>0</v>
          </cell>
          <cell r="G49">
            <v>84</v>
          </cell>
          <cell r="H49">
            <v>0</v>
          </cell>
          <cell r="I49">
            <v>0</v>
          </cell>
          <cell r="J49">
            <v>6</v>
          </cell>
          <cell r="K49">
            <v>7</v>
          </cell>
          <cell r="L49">
            <v>0</v>
          </cell>
          <cell r="M49">
            <v>8</v>
          </cell>
          <cell r="N49">
            <v>0</v>
          </cell>
          <cell r="O49">
            <v>1</v>
          </cell>
        </row>
        <row r="50">
          <cell r="C50" t="str">
            <v>ME</v>
          </cell>
          <cell r="D50">
            <v>175</v>
          </cell>
          <cell r="E50">
            <v>2</v>
          </cell>
          <cell r="F50">
            <v>1</v>
          </cell>
          <cell r="G50">
            <v>94</v>
          </cell>
          <cell r="H50">
            <v>0</v>
          </cell>
          <cell r="I50">
            <v>0</v>
          </cell>
          <cell r="J50">
            <v>7</v>
          </cell>
          <cell r="K50">
            <v>1</v>
          </cell>
          <cell r="L50">
            <v>0</v>
          </cell>
          <cell r="M50">
            <v>4</v>
          </cell>
          <cell r="N50">
            <v>0</v>
          </cell>
          <cell r="O50">
            <v>2</v>
          </cell>
        </row>
        <row r="51">
          <cell r="C51" t="str">
            <v>TN</v>
          </cell>
          <cell r="D51">
            <v>312</v>
          </cell>
          <cell r="E51">
            <v>4</v>
          </cell>
          <cell r="F51">
            <v>2</v>
          </cell>
          <cell r="G51">
            <v>127</v>
          </cell>
          <cell r="H51">
            <v>1</v>
          </cell>
          <cell r="I51">
            <v>0</v>
          </cell>
          <cell r="J51">
            <v>10</v>
          </cell>
          <cell r="K51">
            <v>13</v>
          </cell>
          <cell r="L51">
            <v>0</v>
          </cell>
          <cell r="M51">
            <v>10</v>
          </cell>
          <cell r="N51">
            <v>2</v>
          </cell>
          <cell r="O51">
            <v>0</v>
          </cell>
        </row>
        <row r="53">
          <cell r="B53" t="str">
            <v>South London</v>
          </cell>
          <cell r="D53">
            <v>723</v>
          </cell>
          <cell r="E53">
            <v>10</v>
          </cell>
          <cell r="F53">
            <v>14</v>
          </cell>
          <cell r="G53">
            <v>331</v>
          </cell>
          <cell r="H53">
            <v>3</v>
          </cell>
          <cell r="I53">
            <v>0</v>
          </cell>
          <cell r="J53">
            <v>61</v>
          </cell>
          <cell r="K53">
            <v>102</v>
          </cell>
          <cell r="L53">
            <v>0</v>
          </cell>
          <cell r="M53">
            <v>59</v>
          </cell>
          <cell r="N53">
            <v>7</v>
          </cell>
          <cell r="O53">
            <v>12</v>
          </cell>
        </row>
        <row r="54">
          <cell r="C54" t="str">
            <v>SE</v>
          </cell>
          <cell r="D54">
            <v>377</v>
          </cell>
          <cell r="E54">
            <v>7</v>
          </cell>
          <cell r="F54">
            <v>10</v>
          </cell>
          <cell r="G54">
            <v>117</v>
          </cell>
          <cell r="H54">
            <v>1</v>
          </cell>
          <cell r="I54">
            <v>0</v>
          </cell>
          <cell r="J54">
            <v>36</v>
          </cell>
          <cell r="K54">
            <v>71</v>
          </cell>
          <cell r="L54">
            <v>0</v>
          </cell>
          <cell r="M54">
            <v>28</v>
          </cell>
          <cell r="N54">
            <v>4</v>
          </cell>
          <cell r="O54">
            <v>5</v>
          </cell>
        </row>
        <row r="55">
          <cell r="C55" t="str">
            <v>SW</v>
          </cell>
          <cell r="D55">
            <v>346</v>
          </cell>
          <cell r="E55">
            <v>3</v>
          </cell>
          <cell r="F55">
            <v>4</v>
          </cell>
          <cell r="G55">
            <v>214</v>
          </cell>
          <cell r="H55">
            <v>2</v>
          </cell>
          <cell r="I55">
            <v>0</v>
          </cell>
          <cell r="J55">
            <v>25</v>
          </cell>
          <cell r="K55">
            <v>31</v>
          </cell>
          <cell r="L55">
            <v>0</v>
          </cell>
          <cell r="M55">
            <v>31</v>
          </cell>
          <cell r="N55">
            <v>3</v>
          </cell>
          <cell r="O55">
            <v>7</v>
          </cell>
        </row>
        <row r="57">
          <cell r="B57" t="str">
            <v>Twickenham, Kingston &amp; Guilford</v>
          </cell>
          <cell r="D57">
            <v>580</v>
          </cell>
          <cell r="E57">
            <v>16</v>
          </cell>
          <cell r="F57">
            <v>6</v>
          </cell>
          <cell r="G57">
            <v>250</v>
          </cell>
          <cell r="H57">
            <v>0</v>
          </cell>
          <cell r="I57">
            <v>0</v>
          </cell>
          <cell r="J57">
            <v>23</v>
          </cell>
          <cell r="K57">
            <v>35</v>
          </cell>
          <cell r="L57">
            <v>0</v>
          </cell>
          <cell r="M57">
            <v>30</v>
          </cell>
          <cell r="N57">
            <v>4</v>
          </cell>
          <cell r="O57">
            <v>1</v>
          </cell>
        </row>
        <row r="58">
          <cell r="C58" t="str">
            <v>GU</v>
          </cell>
          <cell r="D58">
            <v>275</v>
          </cell>
          <cell r="E58">
            <v>8</v>
          </cell>
          <cell r="F58">
            <v>2</v>
          </cell>
          <cell r="G58">
            <v>100</v>
          </cell>
          <cell r="H58">
            <v>0</v>
          </cell>
          <cell r="I58">
            <v>0</v>
          </cell>
          <cell r="J58">
            <v>2</v>
          </cell>
          <cell r="K58">
            <v>11</v>
          </cell>
          <cell r="L58">
            <v>0</v>
          </cell>
          <cell r="M58">
            <v>11</v>
          </cell>
          <cell r="N58">
            <v>0</v>
          </cell>
          <cell r="O58">
            <v>0</v>
          </cell>
        </row>
        <row r="59">
          <cell r="C59" t="str">
            <v>KT</v>
          </cell>
          <cell r="D59">
            <v>163</v>
          </cell>
          <cell r="E59">
            <v>3</v>
          </cell>
          <cell r="F59">
            <v>1</v>
          </cell>
          <cell r="G59">
            <v>83</v>
          </cell>
          <cell r="H59">
            <v>0</v>
          </cell>
          <cell r="I59">
            <v>0</v>
          </cell>
          <cell r="J59">
            <v>10</v>
          </cell>
          <cell r="K59">
            <v>8</v>
          </cell>
          <cell r="L59">
            <v>0</v>
          </cell>
          <cell r="M59">
            <v>10</v>
          </cell>
          <cell r="N59">
            <v>0</v>
          </cell>
          <cell r="O59">
            <v>1</v>
          </cell>
        </row>
        <row r="60">
          <cell r="C60" t="str">
            <v>TW</v>
          </cell>
          <cell r="D60">
            <v>142</v>
          </cell>
          <cell r="E60">
            <v>5</v>
          </cell>
          <cell r="F60">
            <v>3</v>
          </cell>
          <cell r="G60">
            <v>67</v>
          </cell>
          <cell r="H60">
            <v>0</v>
          </cell>
          <cell r="I60">
            <v>0</v>
          </cell>
          <cell r="J60">
            <v>11</v>
          </cell>
          <cell r="K60">
            <v>16</v>
          </cell>
          <cell r="L60">
            <v>0</v>
          </cell>
          <cell r="M60">
            <v>9</v>
          </cell>
          <cell r="N60">
            <v>4</v>
          </cell>
          <cell r="O60">
            <v>0</v>
          </cell>
        </row>
        <row r="62">
          <cell r="A62" t="str">
            <v>North</v>
          </cell>
          <cell r="D62">
            <v>6553</v>
          </cell>
          <cell r="E62">
            <v>147</v>
          </cell>
          <cell r="F62">
            <v>75</v>
          </cell>
          <cell r="G62">
            <v>2216</v>
          </cell>
          <cell r="H62">
            <v>1</v>
          </cell>
          <cell r="I62">
            <v>0</v>
          </cell>
          <cell r="J62">
            <v>285</v>
          </cell>
          <cell r="K62">
            <v>516</v>
          </cell>
          <cell r="L62">
            <v>12</v>
          </cell>
          <cell r="M62">
            <v>83</v>
          </cell>
          <cell r="N62">
            <v>26</v>
          </cell>
          <cell r="O62">
            <v>9</v>
          </cell>
        </row>
        <row r="63">
          <cell r="B63" t="str">
            <v>Cheshire &amp; Merseyside</v>
          </cell>
          <cell r="D63">
            <v>489</v>
          </cell>
          <cell r="E63">
            <v>13</v>
          </cell>
          <cell r="F63">
            <v>5</v>
          </cell>
          <cell r="G63">
            <v>202</v>
          </cell>
          <cell r="H63">
            <v>0</v>
          </cell>
          <cell r="I63">
            <v>0</v>
          </cell>
          <cell r="J63">
            <v>25</v>
          </cell>
          <cell r="K63">
            <v>52</v>
          </cell>
          <cell r="L63">
            <v>1</v>
          </cell>
          <cell r="M63">
            <v>17</v>
          </cell>
          <cell r="N63">
            <v>0</v>
          </cell>
          <cell r="O63">
            <v>4</v>
          </cell>
        </row>
        <row r="64">
          <cell r="C64" t="str">
            <v>CW</v>
          </cell>
          <cell r="D64">
            <v>106</v>
          </cell>
          <cell r="E64">
            <v>1</v>
          </cell>
          <cell r="F64">
            <v>0</v>
          </cell>
          <cell r="G64">
            <v>48</v>
          </cell>
          <cell r="H64">
            <v>0</v>
          </cell>
          <cell r="I64">
            <v>0</v>
          </cell>
          <cell r="J64">
            <v>7</v>
          </cell>
          <cell r="K64">
            <v>10</v>
          </cell>
          <cell r="L64">
            <v>1</v>
          </cell>
          <cell r="M64">
            <v>4</v>
          </cell>
          <cell r="N64">
            <v>0</v>
          </cell>
          <cell r="O64">
            <v>2</v>
          </cell>
        </row>
        <row r="65">
          <cell r="C65" t="str">
            <v xml:space="preserve">L </v>
          </cell>
          <cell r="D65">
            <v>218</v>
          </cell>
          <cell r="E65">
            <v>2</v>
          </cell>
          <cell r="F65">
            <v>1</v>
          </cell>
          <cell r="G65">
            <v>79</v>
          </cell>
          <cell r="H65">
            <v>0</v>
          </cell>
          <cell r="I65">
            <v>0</v>
          </cell>
          <cell r="J65">
            <v>14</v>
          </cell>
          <cell r="K65">
            <v>18</v>
          </cell>
          <cell r="L65">
            <v>0</v>
          </cell>
          <cell r="M65">
            <v>6</v>
          </cell>
          <cell r="N65">
            <v>0</v>
          </cell>
          <cell r="O65">
            <v>0</v>
          </cell>
        </row>
        <row r="66">
          <cell r="C66" t="str">
            <v>WA</v>
          </cell>
          <cell r="D66">
            <v>165</v>
          </cell>
          <cell r="E66">
            <v>10</v>
          </cell>
          <cell r="F66">
            <v>4</v>
          </cell>
          <cell r="G66">
            <v>75</v>
          </cell>
          <cell r="H66">
            <v>0</v>
          </cell>
          <cell r="I66">
            <v>0</v>
          </cell>
          <cell r="J66">
            <v>4</v>
          </cell>
          <cell r="K66">
            <v>24</v>
          </cell>
          <cell r="L66">
            <v>0</v>
          </cell>
          <cell r="M66">
            <v>7</v>
          </cell>
          <cell r="N66">
            <v>0</v>
          </cell>
          <cell r="O66">
            <v>2</v>
          </cell>
        </row>
        <row r="68">
          <cell r="B68" t="str">
            <v>Cumbria &amp; Lancs</v>
          </cell>
          <cell r="D68">
            <v>871</v>
          </cell>
          <cell r="E68">
            <v>11</v>
          </cell>
          <cell r="F68">
            <v>13</v>
          </cell>
          <cell r="G68">
            <v>267</v>
          </cell>
          <cell r="H68">
            <v>0</v>
          </cell>
          <cell r="I68">
            <v>0</v>
          </cell>
          <cell r="J68">
            <v>31</v>
          </cell>
          <cell r="K68">
            <v>58</v>
          </cell>
          <cell r="L68">
            <v>4</v>
          </cell>
          <cell r="M68">
            <v>21</v>
          </cell>
          <cell r="N68">
            <v>6</v>
          </cell>
          <cell r="O68">
            <v>0</v>
          </cell>
        </row>
        <row r="69">
          <cell r="C69" t="str">
            <v>BB</v>
          </cell>
          <cell r="D69">
            <v>143</v>
          </cell>
          <cell r="E69">
            <v>2</v>
          </cell>
          <cell r="F69">
            <v>0</v>
          </cell>
          <cell r="G69">
            <v>46</v>
          </cell>
          <cell r="H69">
            <v>0</v>
          </cell>
          <cell r="I69">
            <v>0</v>
          </cell>
          <cell r="J69">
            <v>7</v>
          </cell>
          <cell r="K69">
            <v>5</v>
          </cell>
          <cell r="L69">
            <v>0</v>
          </cell>
          <cell r="M69">
            <v>5</v>
          </cell>
          <cell r="N69">
            <v>1</v>
          </cell>
          <cell r="O69">
            <v>0</v>
          </cell>
        </row>
        <row r="70">
          <cell r="C70" t="str">
            <v>BL</v>
          </cell>
          <cell r="D70">
            <v>96</v>
          </cell>
          <cell r="E70">
            <v>0</v>
          </cell>
          <cell r="F70">
            <v>0</v>
          </cell>
          <cell r="G70">
            <v>34</v>
          </cell>
          <cell r="H70">
            <v>0</v>
          </cell>
          <cell r="I70">
            <v>0</v>
          </cell>
          <cell r="J70">
            <v>4</v>
          </cell>
          <cell r="K70">
            <v>15</v>
          </cell>
          <cell r="L70">
            <v>0</v>
          </cell>
          <cell r="M70">
            <v>4</v>
          </cell>
          <cell r="N70">
            <v>1</v>
          </cell>
          <cell r="O70">
            <v>0</v>
          </cell>
        </row>
        <row r="71">
          <cell r="C71" t="str">
            <v>CA</v>
          </cell>
          <cell r="D71">
            <v>141</v>
          </cell>
          <cell r="E71">
            <v>4</v>
          </cell>
          <cell r="F71">
            <v>3</v>
          </cell>
          <cell r="G71">
            <v>31</v>
          </cell>
          <cell r="H71">
            <v>0</v>
          </cell>
          <cell r="I71">
            <v>0</v>
          </cell>
          <cell r="J71">
            <v>3</v>
          </cell>
          <cell r="K71">
            <v>5</v>
          </cell>
          <cell r="L71">
            <v>0</v>
          </cell>
          <cell r="M71">
            <v>4</v>
          </cell>
          <cell r="N71">
            <v>0</v>
          </cell>
          <cell r="O71">
            <v>0</v>
          </cell>
        </row>
        <row r="72">
          <cell r="C72" t="str">
            <v>FY</v>
          </cell>
          <cell r="D72">
            <v>104</v>
          </cell>
          <cell r="E72">
            <v>0</v>
          </cell>
          <cell r="F72">
            <v>0</v>
          </cell>
          <cell r="G72">
            <v>12</v>
          </cell>
          <cell r="H72">
            <v>0</v>
          </cell>
          <cell r="I72">
            <v>0</v>
          </cell>
          <cell r="J72">
            <v>5</v>
          </cell>
          <cell r="K72">
            <v>8</v>
          </cell>
          <cell r="L72">
            <v>0</v>
          </cell>
          <cell r="M72">
            <v>1</v>
          </cell>
          <cell r="N72">
            <v>3</v>
          </cell>
          <cell r="O72">
            <v>0</v>
          </cell>
        </row>
        <row r="73">
          <cell r="C73" t="str">
            <v>LA</v>
          </cell>
          <cell r="D73">
            <v>158</v>
          </cell>
          <cell r="E73">
            <v>3</v>
          </cell>
          <cell r="F73">
            <v>2</v>
          </cell>
          <cell r="G73">
            <v>56</v>
          </cell>
          <cell r="H73">
            <v>0</v>
          </cell>
          <cell r="I73">
            <v>0</v>
          </cell>
          <cell r="J73">
            <v>6</v>
          </cell>
          <cell r="K73">
            <v>5</v>
          </cell>
          <cell r="L73">
            <v>1</v>
          </cell>
          <cell r="M73">
            <v>1</v>
          </cell>
          <cell r="N73">
            <v>1</v>
          </cell>
          <cell r="O73">
            <v>0</v>
          </cell>
        </row>
        <row r="74">
          <cell r="C74" t="str">
            <v>PR</v>
          </cell>
          <cell r="D74">
            <v>172</v>
          </cell>
          <cell r="E74">
            <v>2</v>
          </cell>
          <cell r="F74">
            <v>1</v>
          </cell>
          <cell r="G74">
            <v>28</v>
          </cell>
          <cell r="H74">
            <v>0</v>
          </cell>
          <cell r="I74">
            <v>0</v>
          </cell>
          <cell r="J74">
            <v>3</v>
          </cell>
          <cell r="K74">
            <v>18</v>
          </cell>
          <cell r="L74">
            <v>3</v>
          </cell>
          <cell r="M74">
            <v>2</v>
          </cell>
          <cell r="N74">
            <v>0</v>
          </cell>
          <cell r="O74">
            <v>0</v>
          </cell>
        </row>
        <row r="75">
          <cell r="C75" t="str">
            <v>WN</v>
          </cell>
          <cell r="D75">
            <v>57</v>
          </cell>
          <cell r="E75">
            <v>0</v>
          </cell>
          <cell r="F75">
            <v>7</v>
          </cell>
          <cell r="G75">
            <v>60</v>
          </cell>
          <cell r="H75">
            <v>0</v>
          </cell>
          <cell r="I75">
            <v>0</v>
          </cell>
          <cell r="J75">
            <v>3</v>
          </cell>
          <cell r="K75">
            <v>2</v>
          </cell>
          <cell r="L75">
            <v>0</v>
          </cell>
          <cell r="M75">
            <v>4</v>
          </cell>
          <cell r="N75">
            <v>0</v>
          </cell>
          <cell r="O75">
            <v>0</v>
          </cell>
        </row>
        <row r="77">
          <cell r="B77" t="str">
            <v>East of Scotland</v>
          </cell>
          <cell r="D77">
            <v>740</v>
          </cell>
          <cell r="E77">
            <v>10</v>
          </cell>
          <cell r="F77">
            <v>23</v>
          </cell>
          <cell r="G77">
            <v>390</v>
          </cell>
          <cell r="H77">
            <v>1</v>
          </cell>
          <cell r="I77">
            <v>0</v>
          </cell>
          <cell r="J77">
            <v>42</v>
          </cell>
          <cell r="K77">
            <v>48</v>
          </cell>
          <cell r="L77">
            <v>2</v>
          </cell>
          <cell r="M77">
            <v>6</v>
          </cell>
          <cell r="N77">
            <v>1</v>
          </cell>
          <cell r="O77">
            <v>2</v>
          </cell>
        </row>
        <row r="78">
          <cell r="C78" t="str">
            <v>DD</v>
          </cell>
          <cell r="D78">
            <v>121</v>
          </cell>
          <cell r="E78">
            <v>3</v>
          </cell>
          <cell r="F78">
            <v>7</v>
          </cell>
          <cell r="G78">
            <v>38</v>
          </cell>
          <cell r="H78">
            <v>0</v>
          </cell>
          <cell r="I78">
            <v>0</v>
          </cell>
          <cell r="J78">
            <v>11</v>
          </cell>
          <cell r="K78">
            <v>8</v>
          </cell>
          <cell r="L78">
            <v>1</v>
          </cell>
          <cell r="M78">
            <v>0</v>
          </cell>
          <cell r="N78">
            <v>0</v>
          </cell>
          <cell r="O78">
            <v>0</v>
          </cell>
        </row>
        <row r="79">
          <cell r="C79" t="str">
            <v>EH</v>
          </cell>
          <cell r="D79">
            <v>265</v>
          </cell>
          <cell r="E79">
            <v>4</v>
          </cell>
          <cell r="F79">
            <v>3</v>
          </cell>
          <cell r="G79">
            <v>175</v>
          </cell>
          <cell r="H79">
            <v>1</v>
          </cell>
          <cell r="I79">
            <v>0</v>
          </cell>
          <cell r="J79">
            <v>22</v>
          </cell>
          <cell r="K79">
            <v>23</v>
          </cell>
          <cell r="L79">
            <v>0</v>
          </cell>
          <cell r="M79">
            <v>4</v>
          </cell>
          <cell r="N79">
            <v>0</v>
          </cell>
          <cell r="O79">
            <v>0</v>
          </cell>
        </row>
        <row r="80">
          <cell r="C80" t="str">
            <v>FK</v>
          </cell>
          <cell r="D80">
            <v>107</v>
          </cell>
          <cell r="E80">
            <v>2</v>
          </cell>
          <cell r="F80">
            <v>2</v>
          </cell>
          <cell r="G80">
            <v>56</v>
          </cell>
          <cell r="H80">
            <v>0</v>
          </cell>
          <cell r="I80">
            <v>0</v>
          </cell>
          <cell r="J80">
            <v>2</v>
          </cell>
          <cell r="K80">
            <v>6</v>
          </cell>
          <cell r="L80">
            <v>1</v>
          </cell>
          <cell r="M80">
            <v>1</v>
          </cell>
          <cell r="N80">
            <v>0</v>
          </cell>
          <cell r="O80">
            <v>0</v>
          </cell>
        </row>
        <row r="81">
          <cell r="C81" t="str">
            <v>KY</v>
          </cell>
          <cell r="D81">
            <v>157</v>
          </cell>
          <cell r="E81">
            <v>0</v>
          </cell>
          <cell r="F81">
            <v>2</v>
          </cell>
          <cell r="G81">
            <v>85</v>
          </cell>
          <cell r="H81">
            <v>0</v>
          </cell>
          <cell r="I81">
            <v>0</v>
          </cell>
          <cell r="J81">
            <v>6</v>
          </cell>
          <cell r="K81">
            <v>4</v>
          </cell>
          <cell r="L81">
            <v>0</v>
          </cell>
          <cell r="M81">
            <v>0</v>
          </cell>
          <cell r="N81">
            <v>0</v>
          </cell>
          <cell r="O81">
            <v>1</v>
          </cell>
        </row>
        <row r="82">
          <cell r="C82" t="str">
            <v>PH</v>
          </cell>
          <cell r="D82">
            <v>11</v>
          </cell>
          <cell r="E82">
            <v>0</v>
          </cell>
          <cell r="F82">
            <v>0</v>
          </cell>
          <cell r="G82">
            <v>5</v>
          </cell>
          <cell r="H82">
            <v>0</v>
          </cell>
          <cell r="I82">
            <v>0</v>
          </cell>
          <cell r="J82">
            <v>0</v>
          </cell>
          <cell r="K82">
            <v>0</v>
          </cell>
          <cell r="L82">
            <v>0</v>
          </cell>
          <cell r="M82">
            <v>0</v>
          </cell>
          <cell r="N82">
            <v>1</v>
          </cell>
          <cell r="O82">
            <v>0</v>
          </cell>
        </row>
        <row r="83">
          <cell r="C83" t="str">
            <v>TD</v>
          </cell>
          <cell r="D83">
            <v>79</v>
          </cell>
          <cell r="E83">
            <v>1</v>
          </cell>
          <cell r="F83">
            <v>9</v>
          </cell>
          <cell r="G83">
            <v>31</v>
          </cell>
          <cell r="H83">
            <v>0</v>
          </cell>
          <cell r="I83">
            <v>0</v>
          </cell>
          <cell r="J83">
            <v>1</v>
          </cell>
          <cell r="K83">
            <v>7</v>
          </cell>
          <cell r="L83">
            <v>0</v>
          </cell>
          <cell r="M83">
            <v>1</v>
          </cell>
          <cell r="N83">
            <v>0</v>
          </cell>
          <cell r="O83">
            <v>1</v>
          </cell>
        </row>
        <row r="85">
          <cell r="B85" t="str">
            <v>Manchester</v>
          </cell>
          <cell r="D85">
            <v>677</v>
          </cell>
          <cell r="E85">
            <v>21</v>
          </cell>
          <cell r="F85">
            <v>7</v>
          </cell>
          <cell r="G85">
            <v>182</v>
          </cell>
          <cell r="H85">
            <v>0</v>
          </cell>
          <cell r="I85">
            <v>0</v>
          </cell>
          <cell r="J85">
            <v>51</v>
          </cell>
          <cell r="K85">
            <v>37</v>
          </cell>
          <cell r="L85">
            <v>1</v>
          </cell>
          <cell r="M85">
            <v>22</v>
          </cell>
          <cell r="N85">
            <v>3</v>
          </cell>
          <cell r="O85">
            <v>2</v>
          </cell>
        </row>
        <row r="86">
          <cell r="C86" t="str">
            <v xml:space="preserve">M </v>
          </cell>
          <cell r="D86">
            <v>347</v>
          </cell>
          <cell r="E86">
            <v>7</v>
          </cell>
          <cell r="F86">
            <v>4</v>
          </cell>
          <cell r="G86">
            <v>110</v>
          </cell>
          <cell r="H86">
            <v>0</v>
          </cell>
          <cell r="I86">
            <v>0</v>
          </cell>
          <cell r="J86">
            <v>22</v>
          </cell>
          <cell r="K86">
            <v>32</v>
          </cell>
          <cell r="L86">
            <v>1</v>
          </cell>
          <cell r="M86">
            <v>11</v>
          </cell>
          <cell r="N86">
            <v>2</v>
          </cell>
          <cell r="O86">
            <v>2</v>
          </cell>
        </row>
        <row r="87">
          <cell r="C87" t="str">
            <v>OL</v>
          </cell>
          <cell r="D87">
            <v>147</v>
          </cell>
          <cell r="E87">
            <v>6</v>
          </cell>
          <cell r="F87">
            <v>3</v>
          </cell>
          <cell r="G87">
            <v>17</v>
          </cell>
          <cell r="H87">
            <v>0</v>
          </cell>
          <cell r="I87">
            <v>0</v>
          </cell>
          <cell r="J87">
            <v>14</v>
          </cell>
          <cell r="K87">
            <v>1</v>
          </cell>
          <cell r="L87">
            <v>0</v>
          </cell>
          <cell r="M87">
            <v>9</v>
          </cell>
          <cell r="N87">
            <v>0</v>
          </cell>
          <cell r="O87">
            <v>0</v>
          </cell>
        </row>
        <row r="88">
          <cell r="C88" t="str">
            <v>SK</v>
          </cell>
          <cell r="D88">
            <v>183</v>
          </cell>
          <cell r="E88">
            <v>8</v>
          </cell>
          <cell r="F88">
            <v>0</v>
          </cell>
          <cell r="G88">
            <v>55</v>
          </cell>
          <cell r="H88">
            <v>0</v>
          </cell>
          <cell r="I88">
            <v>0</v>
          </cell>
          <cell r="J88">
            <v>15</v>
          </cell>
          <cell r="K88">
            <v>4</v>
          </cell>
          <cell r="L88">
            <v>0</v>
          </cell>
          <cell r="M88">
            <v>2</v>
          </cell>
          <cell r="N88">
            <v>1</v>
          </cell>
          <cell r="O88">
            <v>0</v>
          </cell>
        </row>
        <row r="90">
          <cell r="B90" t="str">
            <v>Mid Yorkshire</v>
          </cell>
          <cell r="D90">
            <v>971</v>
          </cell>
          <cell r="E90">
            <v>29</v>
          </cell>
          <cell r="F90">
            <v>4</v>
          </cell>
          <cell r="G90">
            <v>200</v>
          </cell>
          <cell r="H90">
            <v>0</v>
          </cell>
          <cell r="I90">
            <v>0</v>
          </cell>
          <cell r="J90">
            <v>25</v>
          </cell>
          <cell r="K90">
            <v>110</v>
          </cell>
          <cell r="L90">
            <v>1</v>
          </cell>
          <cell r="M90">
            <v>4</v>
          </cell>
          <cell r="N90">
            <v>5</v>
          </cell>
          <cell r="O90">
            <v>0</v>
          </cell>
        </row>
        <row r="91">
          <cell r="C91" t="str">
            <v>BD</v>
          </cell>
          <cell r="D91">
            <v>126</v>
          </cell>
          <cell r="E91">
            <v>3</v>
          </cell>
          <cell r="F91">
            <v>0</v>
          </cell>
          <cell r="G91">
            <v>13</v>
          </cell>
          <cell r="H91">
            <v>0</v>
          </cell>
          <cell r="I91">
            <v>0</v>
          </cell>
          <cell r="J91">
            <v>3</v>
          </cell>
          <cell r="K91">
            <v>22</v>
          </cell>
          <cell r="L91">
            <v>0</v>
          </cell>
          <cell r="M91">
            <v>0</v>
          </cell>
          <cell r="N91">
            <v>0</v>
          </cell>
          <cell r="O91">
            <v>0</v>
          </cell>
        </row>
        <row r="92">
          <cell r="C92" t="str">
            <v>HD</v>
          </cell>
          <cell r="D92">
            <v>95</v>
          </cell>
          <cell r="E92">
            <v>3</v>
          </cell>
          <cell r="F92">
            <v>3</v>
          </cell>
          <cell r="G92">
            <v>25</v>
          </cell>
          <cell r="H92">
            <v>0</v>
          </cell>
          <cell r="I92">
            <v>0</v>
          </cell>
          <cell r="J92">
            <v>3</v>
          </cell>
          <cell r="K92">
            <v>14</v>
          </cell>
          <cell r="L92">
            <v>0</v>
          </cell>
          <cell r="M92">
            <v>1</v>
          </cell>
          <cell r="N92">
            <v>0</v>
          </cell>
          <cell r="O92">
            <v>0</v>
          </cell>
        </row>
        <row r="93">
          <cell r="C93" t="str">
            <v>HG</v>
          </cell>
          <cell r="D93">
            <v>52</v>
          </cell>
          <cell r="E93">
            <v>1</v>
          </cell>
          <cell r="F93">
            <v>0</v>
          </cell>
          <cell r="G93">
            <v>19</v>
          </cell>
          <cell r="H93">
            <v>0</v>
          </cell>
          <cell r="I93">
            <v>0</v>
          </cell>
          <cell r="J93">
            <v>3</v>
          </cell>
          <cell r="K93">
            <v>5</v>
          </cell>
          <cell r="L93">
            <v>0</v>
          </cell>
          <cell r="M93">
            <v>0</v>
          </cell>
          <cell r="N93">
            <v>0</v>
          </cell>
          <cell r="O93">
            <v>0</v>
          </cell>
        </row>
        <row r="94">
          <cell r="C94" t="str">
            <v>HX</v>
          </cell>
          <cell r="D94">
            <v>57</v>
          </cell>
          <cell r="E94">
            <v>3</v>
          </cell>
          <cell r="F94">
            <v>0</v>
          </cell>
          <cell r="G94">
            <v>13</v>
          </cell>
          <cell r="H94">
            <v>0</v>
          </cell>
          <cell r="I94">
            <v>0</v>
          </cell>
          <cell r="J94">
            <v>2</v>
          </cell>
          <cell r="K94">
            <v>8</v>
          </cell>
          <cell r="L94">
            <v>1</v>
          </cell>
          <cell r="M94">
            <v>0</v>
          </cell>
          <cell r="N94">
            <v>0</v>
          </cell>
          <cell r="O94">
            <v>0</v>
          </cell>
        </row>
        <row r="95">
          <cell r="C95" t="str">
            <v>LS</v>
          </cell>
          <cell r="D95">
            <v>194</v>
          </cell>
          <cell r="E95">
            <v>3</v>
          </cell>
          <cell r="F95">
            <v>1</v>
          </cell>
          <cell r="G95">
            <v>40</v>
          </cell>
          <cell r="H95">
            <v>0</v>
          </cell>
          <cell r="I95">
            <v>0</v>
          </cell>
          <cell r="J95">
            <v>6</v>
          </cell>
          <cell r="K95">
            <v>31</v>
          </cell>
          <cell r="L95">
            <v>0</v>
          </cell>
          <cell r="M95">
            <v>0</v>
          </cell>
          <cell r="N95">
            <v>4</v>
          </cell>
          <cell r="O95">
            <v>0</v>
          </cell>
        </row>
        <row r="96">
          <cell r="C96" t="str">
            <v>WF</v>
          </cell>
          <cell r="D96">
            <v>136</v>
          </cell>
          <cell r="E96">
            <v>5</v>
          </cell>
          <cell r="F96">
            <v>0</v>
          </cell>
          <cell r="G96">
            <v>38</v>
          </cell>
          <cell r="H96">
            <v>0</v>
          </cell>
          <cell r="I96">
            <v>0</v>
          </cell>
          <cell r="J96">
            <v>3</v>
          </cell>
          <cell r="K96">
            <v>7</v>
          </cell>
          <cell r="L96">
            <v>0</v>
          </cell>
          <cell r="M96">
            <v>1</v>
          </cell>
          <cell r="N96">
            <v>1</v>
          </cell>
          <cell r="O96">
            <v>0</v>
          </cell>
        </row>
        <row r="97">
          <cell r="C97" t="str">
            <v>YO</v>
          </cell>
          <cell r="D97">
            <v>311</v>
          </cell>
          <cell r="E97">
            <v>11</v>
          </cell>
          <cell r="F97">
            <v>0</v>
          </cell>
          <cell r="G97">
            <v>52</v>
          </cell>
          <cell r="H97">
            <v>0</v>
          </cell>
          <cell r="I97">
            <v>0</v>
          </cell>
          <cell r="J97">
            <v>5</v>
          </cell>
          <cell r="K97">
            <v>23</v>
          </cell>
          <cell r="L97">
            <v>0</v>
          </cell>
          <cell r="M97">
            <v>2</v>
          </cell>
          <cell r="N97">
            <v>0</v>
          </cell>
          <cell r="O97">
            <v>0</v>
          </cell>
        </row>
        <row r="99">
          <cell r="B99" t="str">
            <v>North East of England</v>
          </cell>
          <cell r="D99">
            <v>780</v>
          </cell>
          <cell r="E99">
            <v>23</v>
          </cell>
          <cell r="F99">
            <v>10</v>
          </cell>
          <cell r="G99">
            <v>327</v>
          </cell>
          <cell r="H99">
            <v>0</v>
          </cell>
          <cell r="I99">
            <v>0</v>
          </cell>
          <cell r="J99">
            <v>32</v>
          </cell>
          <cell r="K99">
            <v>58</v>
          </cell>
          <cell r="L99">
            <v>1</v>
          </cell>
          <cell r="M99">
            <v>7</v>
          </cell>
          <cell r="N99">
            <v>1</v>
          </cell>
          <cell r="O99">
            <v>0</v>
          </cell>
        </row>
        <row r="100">
          <cell r="C100" t="str">
            <v>DH</v>
          </cell>
          <cell r="D100">
            <v>106</v>
          </cell>
          <cell r="E100">
            <v>2</v>
          </cell>
          <cell r="F100">
            <v>2</v>
          </cell>
          <cell r="G100">
            <v>41</v>
          </cell>
          <cell r="H100">
            <v>0</v>
          </cell>
          <cell r="I100">
            <v>0</v>
          </cell>
          <cell r="J100">
            <v>3</v>
          </cell>
          <cell r="K100">
            <v>5</v>
          </cell>
          <cell r="L100">
            <v>0</v>
          </cell>
          <cell r="M100">
            <v>1</v>
          </cell>
          <cell r="N100">
            <v>1</v>
          </cell>
          <cell r="O100">
            <v>0</v>
          </cell>
        </row>
        <row r="101">
          <cell r="C101" t="str">
            <v>DL</v>
          </cell>
          <cell r="D101">
            <v>147</v>
          </cell>
          <cell r="E101">
            <v>5</v>
          </cell>
          <cell r="F101">
            <v>1</v>
          </cell>
          <cell r="G101">
            <v>50</v>
          </cell>
          <cell r="H101">
            <v>0</v>
          </cell>
          <cell r="I101">
            <v>0</v>
          </cell>
          <cell r="J101">
            <v>7</v>
          </cell>
          <cell r="K101">
            <v>12</v>
          </cell>
          <cell r="L101">
            <v>0</v>
          </cell>
          <cell r="M101">
            <v>1</v>
          </cell>
          <cell r="N101">
            <v>0</v>
          </cell>
          <cell r="O101">
            <v>0</v>
          </cell>
        </row>
        <row r="102">
          <cell r="C102" t="str">
            <v>NE</v>
          </cell>
          <cell r="D102">
            <v>339</v>
          </cell>
          <cell r="E102">
            <v>7</v>
          </cell>
          <cell r="F102">
            <v>7</v>
          </cell>
          <cell r="G102">
            <v>129</v>
          </cell>
          <cell r="H102">
            <v>0</v>
          </cell>
          <cell r="I102">
            <v>0</v>
          </cell>
          <cell r="J102">
            <v>10</v>
          </cell>
          <cell r="K102">
            <v>31</v>
          </cell>
          <cell r="L102">
            <v>0</v>
          </cell>
          <cell r="M102">
            <v>3</v>
          </cell>
          <cell r="N102">
            <v>0</v>
          </cell>
          <cell r="O102">
            <v>0</v>
          </cell>
        </row>
        <row r="103">
          <cell r="C103" t="str">
            <v>SR</v>
          </cell>
          <cell r="D103">
            <v>49</v>
          </cell>
          <cell r="E103">
            <v>0</v>
          </cell>
          <cell r="F103">
            <v>0</v>
          </cell>
          <cell r="G103">
            <v>36</v>
          </cell>
          <cell r="H103">
            <v>0</v>
          </cell>
          <cell r="I103">
            <v>0</v>
          </cell>
          <cell r="J103">
            <v>0</v>
          </cell>
          <cell r="K103">
            <v>9</v>
          </cell>
          <cell r="L103">
            <v>1</v>
          </cell>
          <cell r="M103">
            <v>1</v>
          </cell>
          <cell r="N103">
            <v>0</v>
          </cell>
          <cell r="O103">
            <v>0</v>
          </cell>
        </row>
        <row r="104">
          <cell r="C104" t="str">
            <v>TS</v>
          </cell>
          <cell r="D104">
            <v>139</v>
          </cell>
          <cell r="E104">
            <v>9</v>
          </cell>
          <cell r="F104">
            <v>0</v>
          </cell>
          <cell r="G104">
            <v>71</v>
          </cell>
          <cell r="H104">
            <v>0</v>
          </cell>
          <cell r="I104">
            <v>0</v>
          </cell>
          <cell r="J104">
            <v>12</v>
          </cell>
          <cell r="K104">
            <v>1</v>
          </cell>
          <cell r="L104">
            <v>0</v>
          </cell>
          <cell r="M104">
            <v>1</v>
          </cell>
          <cell r="N104">
            <v>0</v>
          </cell>
          <cell r="O104">
            <v>0</v>
          </cell>
        </row>
        <row r="106">
          <cell r="B106" t="str">
            <v>North of Scotland</v>
          </cell>
          <cell r="D106">
            <v>322</v>
          </cell>
          <cell r="E106">
            <v>9</v>
          </cell>
          <cell r="F106">
            <v>0</v>
          </cell>
          <cell r="G106">
            <v>65</v>
          </cell>
          <cell r="H106">
            <v>0</v>
          </cell>
          <cell r="I106">
            <v>0</v>
          </cell>
          <cell r="J106">
            <v>6</v>
          </cell>
          <cell r="K106">
            <v>21</v>
          </cell>
          <cell r="L106">
            <v>0</v>
          </cell>
          <cell r="M106">
            <v>1</v>
          </cell>
          <cell r="N106">
            <v>5</v>
          </cell>
          <cell r="O106">
            <v>0</v>
          </cell>
        </row>
        <row r="107">
          <cell r="C107" t="str">
            <v>AB</v>
          </cell>
          <cell r="D107">
            <v>318</v>
          </cell>
          <cell r="E107">
            <v>9</v>
          </cell>
          <cell r="F107">
            <v>0</v>
          </cell>
          <cell r="G107">
            <v>58</v>
          </cell>
          <cell r="H107">
            <v>0</v>
          </cell>
          <cell r="I107">
            <v>0</v>
          </cell>
          <cell r="J107">
            <v>4</v>
          </cell>
          <cell r="K107">
            <v>21</v>
          </cell>
          <cell r="L107">
            <v>0</v>
          </cell>
          <cell r="M107">
            <v>1</v>
          </cell>
          <cell r="N107">
            <v>3</v>
          </cell>
          <cell r="O107">
            <v>0</v>
          </cell>
        </row>
        <row r="108">
          <cell r="C108" t="str">
            <v>IV</v>
          </cell>
          <cell r="D108">
            <v>0</v>
          </cell>
          <cell r="E108">
            <v>0</v>
          </cell>
          <cell r="F108">
            <v>0</v>
          </cell>
          <cell r="G108">
            <v>1</v>
          </cell>
          <cell r="H108">
            <v>0</v>
          </cell>
          <cell r="I108">
            <v>0</v>
          </cell>
          <cell r="J108">
            <v>0</v>
          </cell>
          <cell r="K108">
            <v>0</v>
          </cell>
          <cell r="L108">
            <v>0</v>
          </cell>
          <cell r="M108">
            <v>0</v>
          </cell>
          <cell r="N108">
            <v>1</v>
          </cell>
          <cell r="O108">
            <v>0</v>
          </cell>
        </row>
        <row r="109">
          <cell r="C109" t="str">
            <v>ZE</v>
          </cell>
          <cell r="D109">
            <v>4</v>
          </cell>
          <cell r="E109">
            <v>0</v>
          </cell>
          <cell r="F109">
            <v>0</v>
          </cell>
          <cell r="G109">
            <v>5</v>
          </cell>
          <cell r="H109">
            <v>0</v>
          </cell>
          <cell r="I109">
            <v>0</v>
          </cell>
          <cell r="J109">
            <v>2</v>
          </cell>
          <cell r="K109">
            <v>0</v>
          </cell>
          <cell r="L109">
            <v>0</v>
          </cell>
          <cell r="M109">
            <v>0</v>
          </cell>
          <cell r="N109">
            <v>1</v>
          </cell>
          <cell r="O109">
            <v>0</v>
          </cell>
        </row>
        <row r="110">
          <cell r="C110" t="str">
            <v>KW</v>
          </cell>
          <cell r="D110">
            <v>0</v>
          </cell>
          <cell r="E110">
            <v>0</v>
          </cell>
          <cell r="F110">
            <v>0</v>
          </cell>
          <cell r="G110">
            <v>1</v>
          </cell>
          <cell r="H110">
            <v>0</v>
          </cell>
          <cell r="I110">
            <v>0</v>
          </cell>
          <cell r="J110">
            <v>0</v>
          </cell>
          <cell r="K110">
            <v>0</v>
          </cell>
          <cell r="L110">
            <v>0</v>
          </cell>
          <cell r="M110">
            <v>0</v>
          </cell>
          <cell r="N110">
            <v>0</v>
          </cell>
          <cell r="O110">
            <v>0</v>
          </cell>
        </row>
        <row r="112">
          <cell r="B112" t="str">
            <v>South &amp; East Yorkshire</v>
          </cell>
          <cell r="D112">
            <v>833</v>
          </cell>
          <cell r="E112">
            <v>6</v>
          </cell>
          <cell r="F112">
            <v>7</v>
          </cell>
          <cell r="G112">
            <v>421</v>
          </cell>
          <cell r="H112">
            <v>0</v>
          </cell>
          <cell r="I112">
            <v>0</v>
          </cell>
          <cell r="J112">
            <v>40</v>
          </cell>
          <cell r="K112">
            <v>37</v>
          </cell>
          <cell r="L112">
            <v>0</v>
          </cell>
          <cell r="M112">
            <v>3</v>
          </cell>
          <cell r="N112">
            <v>1</v>
          </cell>
          <cell r="O112">
            <v>1</v>
          </cell>
        </row>
        <row r="113">
          <cell r="C113" t="str">
            <v>DN</v>
          </cell>
          <cell r="D113">
            <v>322</v>
          </cell>
          <cell r="E113">
            <v>0</v>
          </cell>
          <cell r="F113">
            <v>5</v>
          </cell>
          <cell r="G113">
            <v>121</v>
          </cell>
          <cell r="H113">
            <v>0</v>
          </cell>
          <cell r="I113">
            <v>0</v>
          </cell>
          <cell r="J113">
            <v>14</v>
          </cell>
          <cell r="K113">
            <v>7</v>
          </cell>
          <cell r="L113">
            <v>0</v>
          </cell>
          <cell r="M113">
            <v>2</v>
          </cell>
          <cell r="N113">
            <v>0</v>
          </cell>
          <cell r="O113">
            <v>0</v>
          </cell>
        </row>
        <row r="114">
          <cell r="C114" t="str">
            <v>HU</v>
          </cell>
          <cell r="D114">
            <v>6</v>
          </cell>
          <cell r="E114">
            <v>0</v>
          </cell>
          <cell r="F114">
            <v>0</v>
          </cell>
          <cell r="G114">
            <v>33</v>
          </cell>
          <cell r="H114">
            <v>0</v>
          </cell>
          <cell r="I114">
            <v>0</v>
          </cell>
          <cell r="J114">
            <v>0</v>
          </cell>
          <cell r="K114">
            <v>0</v>
          </cell>
          <cell r="L114">
            <v>0</v>
          </cell>
          <cell r="M114">
            <v>0</v>
          </cell>
          <cell r="N114">
            <v>0</v>
          </cell>
          <cell r="O114">
            <v>0</v>
          </cell>
        </row>
        <row r="115">
          <cell r="C115" t="str">
            <v>LN</v>
          </cell>
          <cell r="D115">
            <v>116</v>
          </cell>
          <cell r="E115">
            <v>0</v>
          </cell>
          <cell r="F115">
            <v>0</v>
          </cell>
          <cell r="G115">
            <v>108</v>
          </cell>
          <cell r="H115">
            <v>0</v>
          </cell>
          <cell r="I115">
            <v>0</v>
          </cell>
          <cell r="J115">
            <v>13</v>
          </cell>
          <cell r="K115">
            <v>0</v>
          </cell>
          <cell r="L115">
            <v>0</v>
          </cell>
          <cell r="M115">
            <v>0</v>
          </cell>
          <cell r="N115">
            <v>1</v>
          </cell>
          <cell r="O115">
            <v>0</v>
          </cell>
        </row>
        <row r="116">
          <cell r="C116" t="str">
            <v xml:space="preserve">S </v>
          </cell>
          <cell r="D116">
            <v>389</v>
          </cell>
          <cell r="E116">
            <v>6</v>
          </cell>
          <cell r="F116">
            <v>2</v>
          </cell>
          <cell r="G116">
            <v>159</v>
          </cell>
          <cell r="H116">
            <v>0</v>
          </cell>
          <cell r="I116">
            <v>0</v>
          </cell>
          <cell r="J116">
            <v>13</v>
          </cell>
          <cell r="K116">
            <v>30</v>
          </cell>
          <cell r="L116">
            <v>0</v>
          </cell>
          <cell r="M116">
            <v>1</v>
          </cell>
          <cell r="N116">
            <v>0</v>
          </cell>
          <cell r="O116">
            <v>1</v>
          </cell>
        </row>
        <row r="118">
          <cell r="B118" t="str">
            <v>West of Scotland</v>
          </cell>
          <cell r="D118">
            <v>870</v>
          </cell>
          <cell r="E118">
            <v>25</v>
          </cell>
          <cell r="F118">
            <v>6</v>
          </cell>
          <cell r="G118">
            <v>162</v>
          </cell>
          <cell r="H118">
            <v>0</v>
          </cell>
          <cell r="I118">
            <v>0</v>
          </cell>
          <cell r="J118">
            <v>33</v>
          </cell>
          <cell r="K118">
            <v>95</v>
          </cell>
          <cell r="L118">
            <v>2</v>
          </cell>
          <cell r="M118">
            <v>2</v>
          </cell>
          <cell r="N118">
            <v>4</v>
          </cell>
          <cell r="O118">
            <v>0</v>
          </cell>
        </row>
        <row r="119">
          <cell r="C119" t="str">
            <v>DG</v>
          </cell>
          <cell r="D119">
            <v>104</v>
          </cell>
          <cell r="E119">
            <v>0</v>
          </cell>
          <cell r="F119">
            <v>0</v>
          </cell>
          <cell r="G119">
            <v>22</v>
          </cell>
          <cell r="H119">
            <v>0</v>
          </cell>
          <cell r="I119">
            <v>0</v>
          </cell>
          <cell r="J119">
            <v>4</v>
          </cell>
          <cell r="K119">
            <v>0</v>
          </cell>
          <cell r="L119">
            <v>0</v>
          </cell>
          <cell r="M119">
            <v>1</v>
          </cell>
          <cell r="N119">
            <v>0</v>
          </cell>
          <cell r="O119">
            <v>0</v>
          </cell>
        </row>
        <row r="120">
          <cell r="C120" t="str">
            <v xml:space="preserve">G </v>
          </cell>
          <cell r="D120">
            <v>452</v>
          </cell>
          <cell r="E120">
            <v>13</v>
          </cell>
          <cell r="F120">
            <v>1</v>
          </cell>
          <cell r="G120">
            <v>60</v>
          </cell>
          <cell r="H120">
            <v>0</v>
          </cell>
          <cell r="I120">
            <v>0</v>
          </cell>
          <cell r="J120">
            <v>14</v>
          </cell>
          <cell r="K120">
            <v>68</v>
          </cell>
          <cell r="L120">
            <v>1</v>
          </cell>
          <cell r="M120">
            <v>1</v>
          </cell>
          <cell r="N120">
            <v>4</v>
          </cell>
          <cell r="O120">
            <v>0</v>
          </cell>
        </row>
        <row r="121">
          <cell r="C121" t="str">
            <v>KA</v>
          </cell>
          <cell r="D121">
            <v>121</v>
          </cell>
          <cell r="E121">
            <v>7</v>
          </cell>
          <cell r="F121">
            <v>2</v>
          </cell>
          <cell r="G121">
            <v>40</v>
          </cell>
          <cell r="H121">
            <v>0</v>
          </cell>
          <cell r="I121">
            <v>0</v>
          </cell>
          <cell r="J121">
            <v>5</v>
          </cell>
          <cell r="K121">
            <v>17</v>
          </cell>
          <cell r="L121">
            <v>1</v>
          </cell>
          <cell r="M121">
            <v>0</v>
          </cell>
          <cell r="N121">
            <v>0</v>
          </cell>
          <cell r="O121">
            <v>0</v>
          </cell>
        </row>
        <row r="122">
          <cell r="C122" t="str">
            <v>ML</v>
          </cell>
          <cell r="D122">
            <v>148</v>
          </cell>
          <cell r="E122">
            <v>2</v>
          </cell>
          <cell r="F122">
            <v>1</v>
          </cell>
          <cell r="G122">
            <v>26</v>
          </cell>
          <cell r="H122">
            <v>0</v>
          </cell>
          <cell r="I122">
            <v>0</v>
          </cell>
          <cell r="J122">
            <v>8</v>
          </cell>
          <cell r="K122">
            <v>8</v>
          </cell>
          <cell r="L122">
            <v>0</v>
          </cell>
          <cell r="M122">
            <v>0</v>
          </cell>
          <cell r="N122">
            <v>0</v>
          </cell>
          <cell r="O122">
            <v>0</v>
          </cell>
        </row>
        <row r="123">
          <cell r="C123" t="str">
            <v>PA</v>
          </cell>
          <cell r="D123">
            <v>45</v>
          </cell>
          <cell r="E123">
            <v>3</v>
          </cell>
          <cell r="F123">
            <v>2</v>
          </cell>
          <cell r="G123">
            <v>14</v>
          </cell>
          <cell r="H123">
            <v>0</v>
          </cell>
          <cell r="I123">
            <v>0</v>
          </cell>
          <cell r="J123">
            <v>2</v>
          </cell>
          <cell r="K123">
            <v>2</v>
          </cell>
          <cell r="L123">
            <v>0</v>
          </cell>
          <cell r="M123">
            <v>0</v>
          </cell>
          <cell r="N123">
            <v>0</v>
          </cell>
          <cell r="O123">
            <v>0</v>
          </cell>
        </row>
        <row r="125">
          <cell r="A125" t="str">
            <v>West</v>
          </cell>
          <cell r="D125">
            <v>6917</v>
          </cell>
          <cell r="E125">
            <v>180</v>
          </cell>
          <cell r="F125">
            <v>59</v>
          </cell>
          <cell r="G125">
            <v>3279</v>
          </cell>
          <cell r="H125">
            <v>7</v>
          </cell>
          <cell r="I125">
            <v>4</v>
          </cell>
          <cell r="J125">
            <v>317</v>
          </cell>
          <cell r="K125">
            <v>339</v>
          </cell>
          <cell r="L125">
            <v>5</v>
          </cell>
          <cell r="M125">
            <v>106</v>
          </cell>
          <cell r="N125">
            <v>76</v>
          </cell>
          <cell r="O125">
            <v>21</v>
          </cell>
        </row>
        <row r="126">
          <cell r="B126" t="str">
            <v>Birmingham, Hereford &amp; Worc</v>
          </cell>
          <cell r="D126">
            <v>719</v>
          </cell>
          <cell r="E126">
            <v>10</v>
          </cell>
          <cell r="F126">
            <v>5</v>
          </cell>
          <cell r="G126">
            <v>277</v>
          </cell>
          <cell r="H126">
            <v>0</v>
          </cell>
          <cell r="I126">
            <v>0</v>
          </cell>
          <cell r="J126">
            <v>31</v>
          </cell>
          <cell r="K126">
            <v>28</v>
          </cell>
          <cell r="L126">
            <v>0</v>
          </cell>
          <cell r="M126">
            <v>2</v>
          </cell>
          <cell r="N126">
            <v>2</v>
          </cell>
          <cell r="O126">
            <v>1</v>
          </cell>
        </row>
        <row r="127">
          <cell r="C127" t="str">
            <v xml:space="preserve">B </v>
          </cell>
          <cell r="D127">
            <v>539</v>
          </cell>
          <cell r="E127">
            <v>7</v>
          </cell>
          <cell r="F127">
            <v>5</v>
          </cell>
          <cell r="G127">
            <v>130</v>
          </cell>
          <cell r="H127">
            <v>0</v>
          </cell>
          <cell r="I127">
            <v>0</v>
          </cell>
          <cell r="J127">
            <v>23</v>
          </cell>
          <cell r="K127">
            <v>19</v>
          </cell>
          <cell r="L127">
            <v>0</v>
          </cell>
          <cell r="M127">
            <v>0</v>
          </cell>
          <cell r="N127">
            <v>1</v>
          </cell>
          <cell r="O127">
            <v>0</v>
          </cell>
        </row>
        <row r="128">
          <cell r="C128" t="str">
            <v>HR</v>
          </cell>
          <cell r="D128">
            <v>83</v>
          </cell>
          <cell r="E128">
            <v>1</v>
          </cell>
          <cell r="F128">
            <v>0</v>
          </cell>
          <cell r="G128">
            <v>52</v>
          </cell>
          <cell r="H128">
            <v>0</v>
          </cell>
          <cell r="I128">
            <v>0</v>
          </cell>
          <cell r="J128">
            <v>4</v>
          </cell>
          <cell r="K128">
            <v>1</v>
          </cell>
          <cell r="L128">
            <v>0</v>
          </cell>
          <cell r="M128">
            <v>2</v>
          </cell>
          <cell r="N128">
            <v>1</v>
          </cell>
          <cell r="O128">
            <v>0</v>
          </cell>
        </row>
        <row r="129">
          <cell r="C129" t="str">
            <v>WR</v>
          </cell>
          <cell r="D129">
            <v>97</v>
          </cell>
          <cell r="E129">
            <v>2</v>
          </cell>
          <cell r="F129">
            <v>0</v>
          </cell>
          <cell r="G129">
            <v>95</v>
          </cell>
          <cell r="H129">
            <v>0</v>
          </cell>
          <cell r="I129">
            <v>0</v>
          </cell>
          <cell r="J129">
            <v>4</v>
          </cell>
          <cell r="K129">
            <v>8</v>
          </cell>
          <cell r="L129">
            <v>0</v>
          </cell>
          <cell r="M129">
            <v>0</v>
          </cell>
          <cell r="N129">
            <v>0</v>
          </cell>
          <cell r="O129">
            <v>1</v>
          </cell>
        </row>
        <row r="131">
          <cell r="B131" t="str">
            <v>Central &amp; South Midlands</v>
          </cell>
          <cell r="D131">
            <v>778</v>
          </cell>
          <cell r="E131">
            <v>17</v>
          </cell>
          <cell r="F131">
            <v>8</v>
          </cell>
          <cell r="G131">
            <v>336</v>
          </cell>
          <cell r="H131">
            <v>0</v>
          </cell>
          <cell r="I131">
            <v>0</v>
          </cell>
          <cell r="J131">
            <v>58</v>
          </cell>
          <cell r="K131">
            <v>39</v>
          </cell>
          <cell r="L131">
            <v>0</v>
          </cell>
          <cell r="M131">
            <v>9</v>
          </cell>
          <cell r="N131">
            <v>2</v>
          </cell>
          <cell r="O131">
            <v>3</v>
          </cell>
        </row>
        <row r="132">
          <cell r="C132" t="str">
            <v>CV</v>
          </cell>
          <cell r="D132">
            <v>200</v>
          </cell>
          <cell r="E132">
            <v>1</v>
          </cell>
          <cell r="F132">
            <v>2</v>
          </cell>
          <cell r="G132">
            <v>132</v>
          </cell>
          <cell r="H132">
            <v>0</v>
          </cell>
          <cell r="I132">
            <v>0</v>
          </cell>
          <cell r="J132">
            <v>13</v>
          </cell>
          <cell r="K132">
            <v>16</v>
          </cell>
          <cell r="L132">
            <v>0</v>
          </cell>
          <cell r="M132">
            <v>3</v>
          </cell>
          <cell r="N132">
            <v>1</v>
          </cell>
          <cell r="O132">
            <v>0</v>
          </cell>
        </row>
        <row r="133">
          <cell r="C133" t="str">
            <v>LE</v>
          </cell>
          <cell r="D133">
            <v>316</v>
          </cell>
          <cell r="E133">
            <v>6</v>
          </cell>
          <cell r="F133">
            <v>5</v>
          </cell>
          <cell r="G133">
            <v>124</v>
          </cell>
          <cell r="H133">
            <v>0</v>
          </cell>
          <cell r="I133">
            <v>0</v>
          </cell>
          <cell r="J133">
            <v>16</v>
          </cell>
          <cell r="K133">
            <v>9</v>
          </cell>
          <cell r="L133">
            <v>0</v>
          </cell>
          <cell r="M133">
            <v>5</v>
          </cell>
          <cell r="N133">
            <v>0</v>
          </cell>
          <cell r="O133">
            <v>3</v>
          </cell>
        </row>
        <row r="134">
          <cell r="C134" t="str">
            <v>NN</v>
          </cell>
          <cell r="D134">
            <v>262</v>
          </cell>
          <cell r="E134">
            <v>10</v>
          </cell>
          <cell r="F134">
            <v>1</v>
          </cell>
          <cell r="G134">
            <v>80</v>
          </cell>
          <cell r="H134">
            <v>0</v>
          </cell>
          <cell r="I134">
            <v>0</v>
          </cell>
          <cell r="J134">
            <v>29</v>
          </cell>
          <cell r="K134">
            <v>14</v>
          </cell>
          <cell r="L134">
            <v>0</v>
          </cell>
          <cell r="M134">
            <v>1</v>
          </cell>
          <cell r="N134">
            <v>1</v>
          </cell>
          <cell r="O134">
            <v>0</v>
          </cell>
        </row>
        <row r="136">
          <cell r="B136" t="str">
            <v>Chester, Shropshire, North &amp; mid Wales</v>
          </cell>
          <cell r="D136">
            <v>699</v>
          </cell>
          <cell r="E136">
            <v>25</v>
          </cell>
          <cell r="F136">
            <v>5</v>
          </cell>
          <cell r="G136">
            <v>322</v>
          </cell>
          <cell r="H136">
            <v>1</v>
          </cell>
          <cell r="I136">
            <v>0</v>
          </cell>
          <cell r="J136">
            <v>22</v>
          </cell>
          <cell r="K136">
            <v>23</v>
          </cell>
          <cell r="L136">
            <v>1</v>
          </cell>
          <cell r="M136">
            <v>8</v>
          </cell>
          <cell r="N136">
            <v>4</v>
          </cell>
          <cell r="O136">
            <v>1</v>
          </cell>
        </row>
        <row r="137">
          <cell r="C137" t="str">
            <v>CH</v>
          </cell>
          <cell r="D137">
            <v>191</v>
          </cell>
          <cell r="E137">
            <v>8</v>
          </cell>
          <cell r="F137">
            <v>0</v>
          </cell>
          <cell r="G137">
            <v>77</v>
          </cell>
          <cell r="H137">
            <v>0</v>
          </cell>
          <cell r="I137">
            <v>0</v>
          </cell>
          <cell r="J137">
            <v>7</v>
          </cell>
          <cell r="K137">
            <v>8</v>
          </cell>
          <cell r="L137">
            <v>0</v>
          </cell>
          <cell r="M137">
            <v>3</v>
          </cell>
          <cell r="N137">
            <v>2</v>
          </cell>
          <cell r="O137">
            <v>1</v>
          </cell>
        </row>
        <row r="138">
          <cell r="C138" t="str">
            <v>LD</v>
          </cell>
          <cell r="D138">
            <v>31</v>
          </cell>
          <cell r="E138">
            <v>2</v>
          </cell>
          <cell r="F138">
            <v>0</v>
          </cell>
          <cell r="G138">
            <v>8</v>
          </cell>
          <cell r="H138">
            <v>0</v>
          </cell>
          <cell r="I138">
            <v>0</v>
          </cell>
          <cell r="J138">
            <v>0</v>
          </cell>
          <cell r="K138">
            <v>0</v>
          </cell>
          <cell r="L138">
            <v>0</v>
          </cell>
          <cell r="M138">
            <v>0</v>
          </cell>
          <cell r="N138">
            <v>0</v>
          </cell>
          <cell r="O138">
            <v>0</v>
          </cell>
        </row>
        <row r="139">
          <cell r="C139" t="str">
            <v>LL</v>
          </cell>
          <cell r="D139">
            <v>213</v>
          </cell>
          <cell r="E139">
            <v>7</v>
          </cell>
          <cell r="F139">
            <v>5</v>
          </cell>
          <cell r="G139">
            <v>126</v>
          </cell>
          <cell r="H139">
            <v>1</v>
          </cell>
          <cell r="I139">
            <v>0</v>
          </cell>
          <cell r="J139">
            <v>11</v>
          </cell>
          <cell r="K139">
            <v>9</v>
          </cell>
          <cell r="L139">
            <v>0</v>
          </cell>
          <cell r="M139">
            <v>3</v>
          </cell>
          <cell r="N139">
            <v>1</v>
          </cell>
          <cell r="O139">
            <v>0</v>
          </cell>
        </row>
        <row r="140">
          <cell r="C140" t="str">
            <v>SY</v>
          </cell>
          <cell r="D140">
            <v>178</v>
          </cell>
          <cell r="E140">
            <v>5</v>
          </cell>
          <cell r="F140">
            <v>0</v>
          </cell>
          <cell r="G140">
            <v>74</v>
          </cell>
          <cell r="H140">
            <v>0</v>
          </cell>
          <cell r="I140">
            <v>0</v>
          </cell>
          <cell r="J140">
            <v>3</v>
          </cell>
          <cell r="K140">
            <v>6</v>
          </cell>
          <cell r="L140">
            <v>0</v>
          </cell>
          <cell r="M140">
            <v>1</v>
          </cell>
          <cell r="N140">
            <v>0</v>
          </cell>
          <cell r="O140">
            <v>0</v>
          </cell>
        </row>
        <row r="141">
          <cell r="C141" t="str">
            <v>TF</v>
          </cell>
          <cell r="D141">
            <v>86</v>
          </cell>
          <cell r="E141">
            <v>3</v>
          </cell>
          <cell r="F141">
            <v>0</v>
          </cell>
          <cell r="G141">
            <v>37</v>
          </cell>
          <cell r="H141">
            <v>0</v>
          </cell>
          <cell r="I141">
            <v>0</v>
          </cell>
          <cell r="J141">
            <v>1</v>
          </cell>
          <cell r="K141">
            <v>0</v>
          </cell>
          <cell r="L141">
            <v>1</v>
          </cell>
          <cell r="M141">
            <v>1</v>
          </cell>
          <cell r="N141">
            <v>1</v>
          </cell>
          <cell r="O141">
            <v>0</v>
          </cell>
        </row>
        <row r="143">
          <cell r="B143" t="str">
            <v>Devon &amp; Cornwall</v>
          </cell>
          <cell r="D143">
            <v>551</v>
          </cell>
          <cell r="E143">
            <v>12</v>
          </cell>
          <cell r="F143">
            <v>2</v>
          </cell>
          <cell r="G143">
            <v>526</v>
          </cell>
          <cell r="H143">
            <v>0</v>
          </cell>
          <cell r="I143">
            <v>0</v>
          </cell>
          <cell r="J143">
            <v>21</v>
          </cell>
          <cell r="K143">
            <v>26</v>
          </cell>
          <cell r="L143">
            <v>0</v>
          </cell>
          <cell r="M143">
            <v>11</v>
          </cell>
          <cell r="N143">
            <v>11</v>
          </cell>
          <cell r="O143">
            <v>0</v>
          </cell>
        </row>
        <row r="144">
          <cell r="C144" t="str">
            <v>EX</v>
          </cell>
          <cell r="D144">
            <v>231</v>
          </cell>
          <cell r="E144">
            <v>5</v>
          </cell>
          <cell r="F144">
            <v>2</v>
          </cell>
          <cell r="G144">
            <v>169</v>
          </cell>
          <cell r="H144">
            <v>0</v>
          </cell>
          <cell r="I144">
            <v>0</v>
          </cell>
          <cell r="J144">
            <v>9</v>
          </cell>
          <cell r="K144">
            <v>10</v>
          </cell>
          <cell r="L144">
            <v>0</v>
          </cell>
          <cell r="M144">
            <v>5</v>
          </cell>
          <cell r="N144">
            <v>4</v>
          </cell>
          <cell r="O144">
            <v>0</v>
          </cell>
        </row>
        <row r="145">
          <cell r="C145" t="str">
            <v>PL</v>
          </cell>
          <cell r="D145">
            <v>148</v>
          </cell>
          <cell r="E145">
            <v>1</v>
          </cell>
          <cell r="F145">
            <v>0</v>
          </cell>
          <cell r="G145">
            <v>168</v>
          </cell>
          <cell r="H145">
            <v>0</v>
          </cell>
          <cell r="I145">
            <v>0</v>
          </cell>
          <cell r="J145">
            <v>3</v>
          </cell>
          <cell r="K145">
            <v>8</v>
          </cell>
          <cell r="L145">
            <v>0</v>
          </cell>
          <cell r="M145">
            <v>2</v>
          </cell>
          <cell r="N145">
            <v>0</v>
          </cell>
          <cell r="O145">
            <v>0</v>
          </cell>
        </row>
        <row r="146">
          <cell r="C146" t="str">
            <v>TQ</v>
          </cell>
          <cell r="D146">
            <v>89</v>
          </cell>
          <cell r="E146">
            <v>2</v>
          </cell>
          <cell r="F146">
            <v>0</v>
          </cell>
          <cell r="G146">
            <v>92</v>
          </cell>
          <cell r="H146">
            <v>0</v>
          </cell>
          <cell r="I146">
            <v>0</v>
          </cell>
          <cell r="J146">
            <v>7</v>
          </cell>
          <cell r="K146">
            <v>1</v>
          </cell>
          <cell r="L146">
            <v>0</v>
          </cell>
          <cell r="M146">
            <v>2</v>
          </cell>
          <cell r="N146">
            <v>1</v>
          </cell>
          <cell r="O146">
            <v>0</v>
          </cell>
        </row>
        <row r="147">
          <cell r="C147" t="str">
            <v>TR</v>
          </cell>
          <cell r="D147">
            <v>83</v>
          </cell>
          <cell r="E147">
            <v>4</v>
          </cell>
          <cell r="F147">
            <v>0</v>
          </cell>
          <cell r="G147">
            <v>97</v>
          </cell>
          <cell r="H147">
            <v>0</v>
          </cell>
          <cell r="I147">
            <v>0</v>
          </cell>
          <cell r="J147">
            <v>2</v>
          </cell>
          <cell r="K147">
            <v>7</v>
          </cell>
          <cell r="L147">
            <v>0</v>
          </cell>
          <cell r="M147">
            <v>2</v>
          </cell>
          <cell r="N147">
            <v>6</v>
          </cell>
          <cell r="O147">
            <v>0</v>
          </cell>
        </row>
        <row r="149">
          <cell r="B149" t="str">
            <v>East Mids</v>
          </cell>
          <cell r="D149">
            <v>523</v>
          </cell>
          <cell r="E149">
            <v>20</v>
          </cell>
          <cell r="F149">
            <v>3</v>
          </cell>
          <cell r="G149">
            <v>267</v>
          </cell>
          <cell r="H149">
            <v>2</v>
          </cell>
          <cell r="I149">
            <v>0</v>
          </cell>
          <cell r="J149">
            <v>32</v>
          </cell>
          <cell r="K149">
            <v>44</v>
          </cell>
          <cell r="L149">
            <v>0</v>
          </cell>
          <cell r="M149">
            <v>10</v>
          </cell>
          <cell r="N149">
            <v>8</v>
          </cell>
          <cell r="O149">
            <v>3</v>
          </cell>
        </row>
        <row r="150">
          <cell r="C150" t="str">
            <v>DE</v>
          </cell>
          <cell r="D150">
            <v>180</v>
          </cell>
          <cell r="E150">
            <v>6</v>
          </cell>
          <cell r="F150">
            <v>1</v>
          </cell>
          <cell r="G150">
            <v>148</v>
          </cell>
          <cell r="H150">
            <v>0</v>
          </cell>
          <cell r="I150">
            <v>0</v>
          </cell>
          <cell r="J150">
            <v>13</v>
          </cell>
          <cell r="K150">
            <v>4</v>
          </cell>
          <cell r="L150">
            <v>0</v>
          </cell>
          <cell r="M150">
            <v>3</v>
          </cell>
          <cell r="N150">
            <v>2</v>
          </cell>
          <cell r="O150">
            <v>1</v>
          </cell>
        </row>
        <row r="151">
          <cell r="C151" t="str">
            <v>NG</v>
          </cell>
          <cell r="D151">
            <v>343</v>
          </cell>
          <cell r="E151">
            <v>14</v>
          </cell>
          <cell r="F151">
            <v>2</v>
          </cell>
          <cell r="G151">
            <v>119</v>
          </cell>
          <cell r="H151">
            <v>2</v>
          </cell>
          <cell r="I151">
            <v>0</v>
          </cell>
          <cell r="J151">
            <v>19</v>
          </cell>
          <cell r="K151">
            <v>40</v>
          </cell>
          <cell r="L151">
            <v>0</v>
          </cell>
          <cell r="M151">
            <v>7</v>
          </cell>
          <cell r="N151">
            <v>6</v>
          </cell>
          <cell r="O151">
            <v>2</v>
          </cell>
        </row>
        <row r="153">
          <cell r="B153" t="str">
            <v>Hampshire &amp; Dorset</v>
          </cell>
          <cell r="D153">
            <v>979</v>
          </cell>
          <cell r="E153">
            <v>32</v>
          </cell>
          <cell r="F153">
            <v>2</v>
          </cell>
          <cell r="G153">
            <v>307</v>
          </cell>
          <cell r="H153">
            <v>2</v>
          </cell>
          <cell r="I153">
            <v>0</v>
          </cell>
          <cell r="J153">
            <v>31</v>
          </cell>
          <cell r="K153">
            <v>43</v>
          </cell>
          <cell r="L153">
            <v>1</v>
          </cell>
          <cell r="M153">
            <v>12</v>
          </cell>
          <cell r="N153">
            <v>3</v>
          </cell>
          <cell r="O153">
            <v>6</v>
          </cell>
        </row>
        <row r="154">
          <cell r="C154" t="str">
            <v>BH</v>
          </cell>
          <cell r="D154">
            <v>199</v>
          </cell>
          <cell r="E154">
            <v>3</v>
          </cell>
          <cell r="F154">
            <v>0</v>
          </cell>
          <cell r="G154">
            <v>84</v>
          </cell>
          <cell r="H154">
            <v>0</v>
          </cell>
          <cell r="I154">
            <v>0</v>
          </cell>
          <cell r="J154">
            <v>6</v>
          </cell>
          <cell r="K154">
            <v>11</v>
          </cell>
          <cell r="L154">
            <v>0</v>
          </cell>
          <cell r="M154">
            <v>0</v>
          </cell>
          <cell r="N154">
            <v>1</v>
          </cell>
          <cell r="O154">
            <v>4</v>
          </cell>
        </row>
        <row r="155">
          <cell r="C155" t="str">
            <v>DT</v>
          </cell>
          <cell r="D155">
            <v>104</v>
          </cell>
          <cell r="E155">
            <v>5</v>
          </cell>
          <cell r="F155">
            <v>0</v>
          </cell>
          <cell r="G155">
            <v>26</v>
          </cell>
          <cell r="H155">
            <v>0</v>
          </cell>
          <cell r="I155">
            <v>0</v>
          </cell>
          <cell r="J155">
            <v>4</v>
          </cell>
          <cell r="K155">
            <v>2</v>
          </cell>
          <cell r="L155">
            <v>1</v>
          </cell>
          <cell r="M155">
            <v>0</v>
          </cell>
          <cell r="N155">
            <v>2</v>
          </cell>
          <cell r="O155">
            <v>1</v>
          </cell>
        </row>
        <row r="156">
          <cell r="C156" t="str">
            <v>PO</v>
          </cell>
          <cell r="D156">
            <v>289</v>
          </cell>
          <cell r="E156">
            <v>1</v>
          </cell>
          <cell r="F156">
            <v>1</v>
          </cell>
          <cell r="G156">
            <v>86</v>
          </cell>
          <cell r="H156">
            <v>0</v>
          </cell>
          <cell r="I156">
            <v>0</v>
          </cell>
          <cell r="J156">
            <v>8</v>
          </cell>
          <cell r="K156">
            <v>13</v>
          </cell>
          <cell r="L156">
            <v>0</v>
          </cell>
          <cell r="M156">
            <v>11</v>
          </cell>
          <cell r="N156">
            <v>0</v>
          </cell>
          <cell r="O156">
            <v>1</v>
          </cell>
        </row>
        <row r="157">
          <cell r="C157" t="str">
            <v>SO</v>
          </cell>
          <cell r="D157">
            <v>280</v>
          </cell>
          <cell r="E157">
            <v>2</v>
          </cell>
          <cell r="F157">
            <v>1</v>
          </cell>
          <cell r="G157">
            <v>77</v>
          </cell>
          <cell r="H157">
            <v>2</v>
          </cell>
          <cell r="I157">
            <v>0</v>
          </cell>
          <cell r="J157">
            <v>5</v>
          </cell>
          <cell r="K157">
            <v>7</v>
          </cell>
          <cell r="L157">
            <v>0</v>
          </cell>
          <cell r="M157">
            <v>0</v>
          </cell>
          <cell r="N157">
            <v>0</v>
          </cell>
          <cell r="O157">
            <v>0</v>
          </cell>
        </row>
        <row r="158">
          <cell r="C158" t="str">
            <v>SP</v>
          </cell>
          <cell r="D158">
            <v>107</v>
          </cell>
          <cell r="E158">
            <v>21</v>
          </cell>
          <cell r="F158">
            <v>0</v>
          </cell>
          <cell r="G158">
            <v>34</v>
          </cell>
          <cell r="H158">
            <v>0</v>
          </cell>
          <cell r="I158">
            <v>0</v>
          </cell>
          <cell r="J158">
            <v>8</v>
          </cell>
          <cell r="K158">
            <v>10</v>
          </cell>
          <cell r="L158">
            <v>0</v>
          </cell>
          <cell r="M158">
            <v>1</v>
          </cell>
          <cell r="N158">
            <v>0</v>
          </cell>
          <cell r="O158">
            <v>0</v>
          </cell>
        </row>
        <row r="160">
          <cell r="B160" t="str">
            <v>Northwest Mids</v>
          </cell>
          <cell r="D160">
            <v>539</v>
          </cell>
          <cell r="E160">
            <v>16</v>
          </cell>
          <cell r="F160">
            <v>1</v>
          </cell>
          <cell r="G160">
            <v>168</v>
          </cell>
          <cell r="H160">
            <v>0</v>
          </cell>
          <cell r="I160">
            <v>1</v>
          </cell>
          <cell r="J160">
            <v>23</v>
          </cell>
          <cell r="K160">
            <v>18</v>
          </cell>
          <cell r="L160">
            <v>1</v>
          </cell>
          <cell r="M160">
            <v>14</v>
          </cell>
          <cell r="N160">
            <v>2</v>
          </cell>
          <cell r="O160">
            <v>1</v>
          </cell>
        </row>
        <row r="161">
          <cell r="C161" t="str">
            <v>DY</v>
          </cell>
          <cell r="D161">
            <v>105</v>
          </cell>
          <cell r="E161">
            <v>8</v>
          </cell>
          <cell r="F161">
            <v>0</v>
          </cell>
          <cell r="G161">
            <v>23</v>
          </cell>
          <cell r="H161">
            <v>0</v>
          </cell>
          <cell r="I161">
            <v>0</v>
          </cell>
          <cell r="J161">
            <v>1</v>
          </cell>
          <cell r="K161">
            <v>3</v>
          </cell>
          <cell r="L161">
            <v>0</v>
          </cell>
          <cell r="M161">
            <v>2</v>
          </cell>
          <cell r="N161">
            <v>0</v>
          </cell>
          <cell r="O161">
            <v>0</v>
          </cell>
        </row>
        <row r="162">
          <cell r="C162" t="str">
            <v>ST</v>
          </cell>
          <cell r="D162">
            <v>186</v>
          </cell>
          <cell r="E162">
            <v>7</v>
          </cell>
          <cell r="F162">
            <v>0</v>
          </cell>
          <cell r="G162">
            <v>74</v>
          </cell>
          <cell r="H162">
            <v>0</v>
          </cell>
          <cell r="I162">
            <v>1</v>
          </cell>
          <cell r="J162">
            <v>5</v>
          </cell>
          <cell r="K162">
            <v>4</v>
          </cell>
          <cell r="L162">
            <v>0</v>
          </cell>
          <cell r="M162">
            <v>9</v>
          </cell>
          <cell r="N162">
            <v>1</v>
          </cell>
          <cell r="O162">
            <v>1</v>
          </cell>
        </row>
        <row r="163">
          <cell r="C163" t="str">
            <v>WS</v>
          </cell>
          <cell r="D163">
            <v>117</v>
          </cell>
          <cell r="E163">
            <v>1</v>
          </cell>
          <cell r="F163">
            <v>0</v>
          </cell>
          <cell r="G163">
            <v>43</v>
          </cell>
          <cell r="H163">
            <v>0</v>
          </cell>
          <cell r="I163">
            <v>0</v>
          </cell>
          <cell r="J163">
            <v>11</v>
          </cell>
          <cell r="K163">
            <v>6</v>
          </cell>
          <cell r="L163">
            <v>1</v>
          </cell>
          <cell r="M163">
            <v>2</v>
          </cell>
          <cell r="N163">
            <v>1</v>
          </cell>
          <cell r="O163">
            <v>0</v>
          </cell>
        </row>
        <row r="164">
          <cell r="C164" t="str">
            <v>WV</v>
          </cell>
          <cell r="D164">
            <v>131</v>
          </cell>
          <cell r="E164">
            <v>0</v>
          </cell>
          <cell r="F164">
            <v>1</v>
          </cell>
          <cell r="G164">
            <v>28</v>
          </cell>
          <cell r="H164">
            <v>0</v>
          </cell>
          <cell r="I164">
            <v>0</v>
          </cell>
          <cell r="J164">
            <v>6</v>
          </cell>
          <cell r="K164">
            <v>5</v>
          </cell>
          <cell r="L164">
            <v>0</v>
          </cell>
          <cell r="M164">
            <v>1</v>
          </cell>
          <cell r="N164">
            <v>0</v>
          </cell>
          <cell r="O164">
            <v>0</v>
          </cell>
        </row>
        <row r="166">
          <cell r="B166" t="str">
            <v>South &amp; West Wales</v>
          </cell>
          <cell r="D166">
            <v>667</v>
          </cell>
          <cell r="E166">
            <v>20</v>
          </cell>
          <cell r="F166">
            <v>8</v>
          </cell>
          <cell r="G166">
            <v>324</v>
          </cell>
          <cell r="H166">
            <v>2</v>
          </cell>
          <cell r="I166">
            <v>2</v>
          </cell>
          <cell r="J166">
            <v>28</v>
          </cell>
          <cell r="K166">
            <v>44</v>
          </cell>
          <cell r="L166">
            <v>0</v>
          </cell>
          <cell r="M166">
            <v>7</v>
          </cell>
          <cell r="N166">
            <v>19</v>
          </cell>
          <cell r="O166">
            <v>2</v>
          </cell>
        </row>
        <row r="167">
          <cell r="C167" t="str">
            <v>CF</v>
          </cell>
          <cell r="D167">
            <v>218</v>
          </cell>
          <cell r="E167">
            <v>7</v>
          </cell>
          <cell r="F167">
            <v>6</v>
          </cell>
          <cell r="G167">
            <v>181</v>
          </cell>
          <cell r="H167">
            <v>1</v>
          </cell>
          <cell r="I167">
            <v>0</v>
          </cell>
          <cell r="J167">
            <v>4</v>
          </cell>
          <cell r="K167">
            <v>30</v>
          </cell>
          <cell r="L167">
            <v>0</v>
          </cell>
          <cell r="M167">
            <v>1</v>
          </cell>
          <cell r="N167">
            <v>1</v>
          </cell>
          <cell r="O167">
            <v>0</v>
          </cell>
        </row>
        <row r="168">
          <cell r="C168" t="str">
            <v>NP</v>
          </cell>
          <cell r="D168">
            <v>198</v>
          </cell>
          <cell r="E168">
            <v>10</v>
          </cell>
          <cell r="F168">
            <v>2</v>
          </cell>
          <cell r="G168">
            <v>26</v>
          </cell>
          <cell r="H168">
            <v>1</v>
          </cell>
          <cell r="I168">
            <v>2</v>
          </cell>
          <cell r="J168">
            <v>10</v>
          </cell>
          <cell r="K168">
            <v>4</v>
          </cell>
          <cell r="L168">
            <v>0</v>
          </cell>
          <cell r="M168">
            <v>1</v>
          </cell>
          <cell r="N168">
            <v>1</v>
          </cell>
          <cell r="O168">
            <v>1</v>
          </cell>
        </row>
        <row r="169">
          <cell r="C169" t="str">
            <v>SA</v>
          </cell>
          <cell r="D169">
            <v>251</v>
          </cell>
          <cell r="E169">
            <v>3</v>
          </cell>
          <cell r="F169">
            <v>0</v>
          </cell>
          <cell r="G169">
            <v>117</v>
          </cell>
          <cell r="H169">
            <v>0</v>
          </cell>
          <cell r="I169">
            <v>0</v>
          </cell>
          <cell r="J169">
            <v>14</v>
          </cell>
          <cell r="K169">
            <v>10</v>
          </cell>
          <cell r="L169">
            <v>0</v>
          </cell>
          <cell r="M169">
            <v>5</v>
          </cell>
          <cell r="N169">
            <v>17</v>
          </cell>
          <cell r="O169">
            <v>1</v>
          </cell>
        </row>
        <row r="171">
          <cell r="B171" t="str">
            <v>Thames Valley &amp; Gloucestershire</v>
          </cell>
          <cell r="D171">
            <v>888</v>
          </cell>
          <cell r="E171">
            <v>16</v>
          </cell>
          <cell r="F171">
            <v>11</v>
          </cell>
          <cell r="G171">
            <v>484</v>
          </cell>
          <cell r="H171">
            <v>0</v>
          </cell>
          <cell r="I171">
            <v>1</v>
          </cell>
          <cell r="J171">
            <v>45</v>
          </cell>
          <cell r="K171">
            <v>40</v>
          </cell>
          <cell r="L171">
            <v>0</v>
          </cell>
          <cell r="M171">
            <v>29</v>
          </cell>
          <cell r="N171">
            <v>16</v>
          </cell>
          <cell r="O171">
            <v>3</v>
          </cell>
        </row>
        <row r="172">
          <cell r="C172" t="str">
            <v>GL</v>
          </cell>
          <cell r="D172">
            <v>257</v>
          </cell>
          <cell r="E172">
            <v>5</v>
          </cell>
          <cell r="F172">
            <v>4</v>
          </cell>
          <cell r="G172">
            <v>123</v>
          </cell>
          <cell r="H172">
            <v>0</v>
          </cell>
          <cell r="I172">
            <v>0</v>
          </cell>
          <cell r="J172">
            <v>12</v>
          </cell>
          <cell r="K172">
            <v>8</v>
          </cell>
          <cell r="L172">
            <v>0</v>
          </cell>
          <cell r="M172">
            <v>0</v>
          </cell>
          <cell r="N172">
            <v>0</v>
          </cell>
          <cell r="O172">
            <v>1</v>
          </cell>
        </row>
        <row r="173">
          <cell r="C173" t="str">
            <v>OX</v>
          </cell>
          <cell r="D173">
            <v>161</v>
          </cell>
          <cell r="E173">
            <v>7</v>
          </cell>
          <cell r="F173">
            <v>1</v>
          </cell>
          <cell r="G173">
            <v>169</v>
          </cell>
          <cell r="H173">
            <v>0</v>
          </cell>
          <cell r="I173">
            <v>0</v>
          </cell>
          <cell r="J173">
            <v>12</v>
          </cell>
          <cell r="K173">
            <v>9</v>
          </cell>
          <cell r="L173">
            <v>0</v>
          </cell>
          <cell r="M173">
            <v>3</v>
          </cell>
          <cell r="N173">
            <v>2</v>
          </cell>
          <cell r="O173">
            <v>0</v>
          </cell>
        </row>
        <row r="174">
          <cell r="C174" t="str">
            <v>RG</v>
          </cell>
          <cell r="D174">
            <v>300</v>
          </cell>
          <cell r="E174">
            <v>3</v>
          </cell>
          <cell r="F174">
            <v>5</v>
          </cell>
          <cell r="G174">
            <v>98</v>
          </cell>
          <cell r="H174">
            <v>0</v>
          </cell>
          <cell r="I174">
            <v>0</v>
          </cell>
          <cell r="J174">
            <v>17</v>
          </cell>
          <cell r="K174">
            <v>13</v>
          </cell>
          <cell r="L174">
            <v>0</v>
          </cell>
          <cell r="M174">
            <v>21</v>
          </cell>
          <cell r="N174">
            <v>12</v>
          </cell>
          <cell r="O174">
            <v>2</v>
          </cell>
        </row>
        <row r="175">
          <cell r="C175" t="str">
            <v>SN</v>
          </cell>
          <cell r="D175">
            <v>170</v>
          </cell>
          <cell r="E175">
            <v>1</v>
          </cell>
          <cell r="F175">
            <v>1</v>
          </cell>
          <cell r="G175">
            <v>94</v>
          </cell>
          <cell r="H175">
            <v>0</v>
          </cell>
          <cell r="I175">
            <v>1</v>
          </cell>
          <cell r="J175">
            <v>4</v>
          </cell>
          <cell r="K175">
            <v>10</v>
          </cell>
          <cell r="L175">
            <v>0</v>
          </cell>
          <cell r="M175">
            <v>5</v>
          </cell>
          <cell r="N175">
            <v>2</v>
          </cell>
          <cell r="O175">
            <v>0</v>
          </cell>
        </row>
        <row r="177">
          <cell r="B177" t="str">
            <v>West of England</v>
          </cell>
          <cell r="D177">
            <v>574</v>
          </cell>
          <cell r="E177">
            <v>12</v>
          </cell>
          <cell r="F177">
            <v>14</v>
          </cell>
          <cell r="G177">
            <v>268</v>
          </cell>
          <cell r="H177">
            <v>0</v>
          </cell>
          <cell r="I177">
            <v>0</v>
          </cell>
          <cell r="J177">
            <v>26</v>
          </cell>
          <cell r="K177">
            <v>34</v>
          </cell>
          <cell r="L177">
            <v>2</v>
          </cell>
          <cell r="M177">
            <v>4</v>
          </cell>
          <cell r="N177">
            <v>9</v>
          </cell>
          <cell r="O177">
            <v>1</v>
          </cell>
        </row>
        <row r="178">
          <cell r="C178" t="str">
            <v>BA</v>
          </cell>
          <cell r="D178">
            <v>164</v>
          </cell>
          <cell r="E178">
            <v>5</v>
          </cell>
          <cell r="F178">
            <v>13</v>
          </cell>
          <cell r="G178">
            <v>84</v>
          </cell>
          <cell r="H178">
            <v>0</v>
          </cell>
          <cell r="I178">
            <v>0</v>
          </cell>
          <cell r="J178">
            <v>14</v>
          </cell>
          <cell r="K178">
            <v>8</v>
          </cell>
          <cell r="L178">
            <v>0</v>
          </cell>
          <cell r="M178">
            <v>0</v>
          </cell>
          <cell r="N178">
            <v>0</v>
          </cell>
          <cell r="O178">
            <v>0</v>
          </cell>
        </row>
        <row r="179">
          <cell r="C179" t="str">
            <v>BS</v>
          </cell>
          <cell r="D179">
            <v>256</v>
          </cell>
          <cell r="E179">
            <v>3</v>
          </cell>
          <cell r="F179">
            <v>1</v>
          </cell>
          <cell r="G179">
            <v>100</v>
          </cell>
          <cell r="H179">
            <v>0</v>
          </cell>
          <cell r="I179">
            <v>0</v>
          </cell>
          <cell r="J179">
            <v>6</v>
          </cell>
          <cell r="K179">
            <v>17</v>
          </cell>
          <cell r="L179">
            <v>1</v>
          </cell>
          <cell r="M179">
            <v>2</v>
          </cell>
          <cell r="N179">
            <v>5</v>
          </cell>
          <cell r="O179">
            <v>0</v>
          </cell>
        </row>
        <row r="180">
          <cell r="C180" t="str">
            <v>TA</v>
          </cell>
          <cell r="D180">
            <v>154</v>
          </cell>
          <cell r="E180">
            <v>4</v>
          </cell>
          <cell r="F180">
            <v>0</v>
          </cell>
          <cell r="G180">
            <v>84</v>
          </cell>
          <cell r="H180">
            <v>0</v>
          </cell>
          <cell r="I180">
            <v>0</v>
          </cell>
          <cell r="J180">
            <v>6</v>
          </cell>
          <cell r="K180">
            <v>9</v>
          </cell>
          <cell r="L180">
            <v>1</v>
          </cell>
          <cell r="M180">
            <v>2</v>
          </cell>
          <cell r="N180">
            <v>4</v>
          </cell>
          <cell r="O180">
            <v>1</v>
          </cell>
        </row>
        <row r="182">
          <cell r="A182" t="str">
            <v>Grand Total</v>
          </cell>
          <cell r="D182">
            <v>20226</v>
          </cell>
          <cell r="E182">
            <v>492</v>
          </cell>
          <cell r="F182">
            <v>244</v>
          </cell>
          <cell r="G182">
            <v>8937</v>
          </cell>
          <cell r="H182">
            <v>13</v>
          </cell>
          <cell r="I182">
            <v>4</v>
          </cell>
          <cell r="J182">
            <v>927</v>
          </cell>
          <cell r="K182">
            <v>1321</v>
          </cell>
          <cell r="L182">
            <v>19</v>
          </cell>
          <cell r="M182">
            <v>517</v>
          </cell>
          <cell r="N182">
            <v>213</v>
          </cell>
          <cell r="O182">
            <v>87</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gue Table"/>
      <sheetName val="Chart Data"/>
      <sheetName val="References"/>
      <sheetName val="BT Tracked"/>
      <sheetName val="Calculator"/>
    </sheetNames>
    <sheetDataSet>
      <sheetData sheetId="0" refreshError="1">
        <row r="1">
          <cell r="AC1">
            <v>4.1420281028303378</v>
          </cell>
        </row>
        <row r="15">
          <cell r="V15">
            <v>80</v>
          </cell>
          <cell r="X15">
            <v>100</v>
          </cell>
        </row>
      </sheetData>
      <sheetData sheetId="1" refreshError="1">
        <row r="1">
          <cell r="A1" t="str">
            <v>Anglia</v>
          </cell>
          <cell r="B1" t="str">
            <v>Positive</v>
          </cell>
          <cell r="F1" t="str">
            <v>Wk 52</v>
          </cell>
          <cell r="G1">
            <v>50</v>
          </cell>
        </row>
        <row r="2">
          <cell r="A2" t="str">
            <v>London</v>
          </cell>
          <cell r="B2" t="str">
            <v>Negative</v>
          </cell>
          <cell r="F2" t="str">
            <v>Wk 51</v>
          </cell>
          <cell r="G2">
            <v>3</v>
          </cell>
        </row>
        <row r="3">
          <cell r="A3" t="str">
            <v>Midlands</v>
          </cell>
          <cell r="F3" t="str">
            <v>Wk 50</v>
          </cell>
          <cell r="G3" t="str">
            <v>Week</v>
          </cell>
        </row>
        <row r="4">
          <cell r="A4" t="str">
            <v>North East England</v>
          </cell>
          <cell r="F4" t="str">
            <v>Wk 49</v>
          </cell>
          <cell r="G4">
            <v>2</v>
          </cell>
          <cell r="J4" t="str">
            <v>Target</v>
          </cell>
          <cell r="K4" t="str">
            <v>Region</v>
          </cell>
          <cell r="L4" t="str">
            <v>Week 0</v>
          </cell>
          <cell r="M4" t="str">
            <v>Week 1</v>
          </cell>
          <cell r="N4" t="str">
            <v>Week 2</v>
          </cell>
          <cell r="O4" t="str">
            <v>Week 3</v>
          </cell>
          <cell r="P4" t="str">
            <v>YTD</v>
          </cell>
          <cell r="S4" t="str">
            <v>Improvement Trend</v>
          </cell>
        </row>
        <row r="5">
          <cell r="A5" t="str">
            <v>North West England</v>
          </cell>
          <cell r="F5" t="str">
            <v>Wk 48</v>
          </cell>
          <cell r="J5">
            <v>97</v>
          </cell>
          <cell r="K5" t="str">
            <v>South West England</v>
          </cell>
          <cell r="L5" t="e">
            <v>#VALUE!</v>
          </cell>
          <cell r="M5">
            <v>93.424142790042282</v>
          </cell>
          <cell r="N5">
            <v>94.22410794015309</v>
          </cell>
          <cell r="O5">
            <v>93.186090983198497</v>
          </cell>
          <cell r="P5">
            <v>2.9999999999999601E-5</v>
          </cell>
          <cell r="S5">
            <v>-1.0380169569545927</v>
          </cell>
        </row>
        <row r="6">
          <cell r="A6" t="str">
            <v>Northern Ireland</v>
          </cell>
          <cell r="F6" t="str">
            <v>Wk 47</v>
          </cell>
          <cell r="J6">
            <v>97</v>
          </cell>
          <cell r="K6" t="str">
            <v>Wales</v>
          </cell>
          <cell r="L6" t="e">
            <v>#VALUE!</v>
          </cell>
          <cell r="M6">
            <v>85.404789053591784</v>
          </cell>
          <cell r="N6">
            <v>94.490654490644488</v>
          </cell>
          <cell r="O6">
            <v>92.882731575649061</v>
          </cell>
          <cell r="P6">
            <v>9.9999999999993994E-6</v>
          </cell>
          <cell r="S6">
            <v>-1.6079229149954273</v>
          </cell>
        </row>
        <row r="7">
          <cell r="A7" t="str">
            <v>Scotland</v>
          </cell>
          <cell r="F7" t="str">
            <v>Wk 46</v>
          </cell>
          <cell r="J7">
            <v>97</v>
          </cell>
          <cell r="K7" t="str">
            <v>Midlands</v>
          </cell>
          <cell r="L7" t="e">
            <v>#VALUE!</v>
          </cell>
          <cell r="M7">
            <v>92.263168049392235</v>
          </cell>
          <cell r="N7">
            <v>93.89057991354467</v>
          </cell>
          <cell r="O7">
            <v>91.788200108720801</v>
          </cell>
          <cell r="P7">
            <v>8.9999999999999992E-5</v>
          </cell>
          <cell r="S7">
            <v>-2.1023798048238689</v>
          </cell>
        </row>
        <row r="8">
          <cell r="A8" t="str">
            <v>South East England</v>
          </cell>
          <cell r="F8" t="str">
            <v>Wk 45</v>
          </cell>
          <cell r="J8">
            <v>97</v>
          </cell>
          <cell r="K8" t="str">
            <v>North East England</v>
          </cell>
          <cell r="L8" t="e">
            <v>#VALUE!</v>
          </cell>
          <cell r="M8">
            <v>91.778708397619567</v>
          </cell>
          <cell r="N8">
            <v>90.990495335463265</v>
          </cell>
          <cell r="O8">
            <v>91.719663439166879</v>
          </cell>
          <cell r="P8">
            <v>7.9999999999999993E-5</v>
          </cell>
          <cell r="S8">
            <v>0.72916810370361418</v>
          </cell>
        </row>
        <row r="9">
          <cell r="A9" t="str">
            <v>South West England</v>
          </cell>
          <cell r="F9" t="str">
            <v>Wk 44</v>
          </cell>
          <cell r="J9">
            <v>97</v>
          </cell>
          <cell r="K9" t="str">
            <v>Anglia</v>
          </cell>
          <cell r="L9" t="e">
            <v>#VALUE!</v>
          </cell>
          <cell r="M9">
            <v>92.903645833333343</v>
          </cell>
          <cell r="N9">
            <v>94.686677164179102</v>
          </cell>
          <cell r="O9">
            <v>91.705656915500256</v>
          </cell>
          <cell r="P9">
            <v>1.1E-4</v>
          </cell>
          <cell r="S9">
            <v>-2.9810202486788455</v>
          </cell>
        </row>
        <row r="10">
          <cell r="A10" t="str">
            <v>Thames Valley</v>
          </cell>
          <cell r="F10" t="str">
            <v>Wk 43</v>
          </cell>
          <cell r="J10">
            <v>97</v>
          </cell>
          <cell r="K10" t="str">
            <v>Scotland</v>
          </cell>
          <cell r="L10" t="e">
            <v>#VALUE!</v>
          </cell>
          <cell r="M10">
            <v>89.892802450229709</v>
          </cell>
          <cell r="N10">
            <v>89.491018801313629</v>
          </cell>
          <cell r="O10">
            <v>90.663950414937759</v>
          </cell>
          <cell r="P10">
            <v>4.9999999999999799E-5</v>
          </cell>
          <cell r="S10">
            <v>1.1729316136241295</v>
          </cell>
        </row>
        <row r="11">
          <cell r="A11" t="str">
            <v>Wales</v>
          </cell>
          <cell r="F11" t="str">
            <v>Wk 42</v>
          </cell>
          <cell r="J11">
            <v>97</v>
          </cell>
          <cell r="K11" t="str">
            <v>South East England</v>
          </cell>
          <cell r="L11" t="e">
            <v>#VALUE!</v>
          </cell>
          <cell r="M11">
            <v>93.493493493493503</v>
          </cell>
          <cell r="N11">
            <v>92.832329491997228</v>
          </cell>
          <cell r="O11">
            <v>90.616104465817529</v>
          </cell>
          <cell r="P11">
            <v>3.9999999999999698E-5</v>
          </cell>
          <cell r="S11">
            <v>-2.2162250261796999</v>
          </cell>
        </row>
        <row r="12">
          <cell r="A12" t="str">
            <v>National</v>
          </cell>
          <cell r="F12" t="str">
            <v>Wk 41</v>
          </cell>
          <cell r="J12">
            <v>97</v>
          </cell>
          <cell r="K12" t="str">
            <v>Thames Valley</v>
          </cell>
          <cell r="L12" t="e">
            <v>#VALUE!</v>
          </cell>
          <cell r="M12">
            <v>90.100565681961029</v>
          </cell>
          <cell r="N12">
            <v>91.176490588235296</v>
          </cell>
          <cell r="O12">
            <v>90.174059158810735</v>
          </cell>
          <cell r="P12">
            <v>1.99999999999995E-5</v>
          </cell>
          <cell r="S12">
            <v>-1.0024314294245613</v>
          </cell>
        </row>
        <row r="13">
          <cell r="F13" t="str">
            <v>Wk 40</v>
          </cell>
          <cell r="J13">
            <v>97</v>
          </cell>
          <cell r="K13" t="str">
            <v>North West England</v>
          </cell>
          <cell r="L13" t="e">
            <v>#VALUE!</v>
          </cell>
          <cell r="M13">
            <v>90.262374898566407</v>
          </cell>
          <cell r="N13">
            <v>90.483689344773794</v>
          </cell>
          <cell r="O13">
            <v>89.169161496928538</v>
          </cell>
          <cell r="P13">
            <v>6.9999999999999994E-5</v>
          </cell>
          <cell r="S13">
            <v>-1.3145278478452553</v>
          </cell>
        </row>
        <row r="14">
          <cell r="F14" t="str">
            <v>Wk 39</v>
          </cell>
          <cell r="J14">
            <v>97</v>
          </cell>
          <cell r="K14" t="str">
            <v>London</v>
          </cell>
          <cell r="L14" t="e">
            <v>#VALUE!</v>
          </cell>
          <cell r="M14">
            <v>85.817157169693175</v>
          </cell>
          <cell r="N14">
            <v>87.680643755310115</v>
          </cell>
          <cell r="O14">
            <v>83.538615652479777</v>
          </cell>
          <cell r="P14">
            <v>9.9999999999999991E-5</v>
          </cell>
          <cell r="S14">
            <v>-4.1420281028303378</v>
          </cell>
        </row>
        <row r="15">
          <cell r="F15" t="str">
            <v>Wk 38</v>
          </cell>
          <cell r="J15">
            <v>97</v>
          </cell>
          <cell r="K15" t="str">
            <v>Northern Ireland</v>
          </cell>
          <cell r="L15" t="e">
            <v>#VALUE!</v>
          </cell>
          <cell r="M15">
            <v>0</v>
          </cell>
          <cell r="N15">
            <v>5.99999999999999E-5</v>
          </cell>
          <cell r="O15">
            <v>5.99999999999999E-5</v>
          </cell>
          <cell r="P15">
            <v>5.99999999999999E-5</v>
          </cell>
          <cell r="S15">
            <v>0</v>
          </cell>
        </row>
        <row r="16">
          <cell r="F16" t="str">
            <v>Wk 37</v>
          </cell>
        </row>
        <row r="17">
          <cell r="F17" t="str">
            <v>Wk 36</v>
          </cell>
          <cell r="J17">
            <v>97</v>
          </cell>
          <cell r="K17" t="str">
            <v>National</v>
          </cell>
          <cell r="L17" t="str">
            <v>National</v>
          </cell>
          <cell r="M17">
            <v>90.965214910119059</v>
          </cell>
          <cell r="N17">
            <v>92.143066549398995</v>
          </cell>
          <cell r="O17">
            <v>90.654262250371218</v>
          </cell>
          <cell r="P17">
            <v>0</v>
          </cell>
          <cell r="S17">
            <v>-1.4888042990277768</v>
          </cell>
        </row>
        <row r="18">
          <cell r="F18" t="str">
            <v>Wk 35</v>
          </cell>
        </row>
        <row r="19">
          <cell r="F19" t="str">
            <v>Wk 34</v>
          </cell>
        </row>
        <row r="20">
          <cell r="F20" t="str">
            <v>Wk 33</v>
          </cell>
          <cell r="L20">
            <v>4.1420281028303378</v>
          </cell>
        </row>
        <row r="21">
          <cell r="F21" t="str">
            <v>Wk 32</v>
          </cell>
          <cell r="L21">
            <v>5</v>
          </cell>
        </row>
        <row r="22">
          <cell r="F22" t="str">
            <v>Wk 31</v>
          </cell>
          <cell r="L22">
            <v>80</v>
          </cell>
        </row>
        <row r="23">
          <cell r="F23" t="str">
            <v>Wk 30</v>
          </cell>
          <cell r="L23">
            <v>100</v>
          </cell>
        </row>
        <row r="24">
          <cell r="F24" t="str">
            <v>Wk 29</v>
          </cell>
          <cell r="L24" t="str">
            <v>2008/09</v>
          </cell>
        </row>
        <row r="25">
          <cell r="F25" t="str">
            <v>Wk 28</v>
          </cell>
          <cell r="L25" t="str">
            <v>2009/10</v>
          </cell>
        </row>
        <row r="26">
          <cell r="F26" t="str">
            <v>Wk 27</v>
          </cell>
          <cell r="L26">
            <v>1</v>
          </cell>
        </row>
        <row r="27">
          <cell r="F27" t="str">
            <v>Wk 26</v>
          </cell>
        </row>
        <row r="28">
          <cell r="F28" t="str">
            <v>Wk 25</v>
          </cell>
        </row>
        <row r="29">
          <cell r="F29" t="str">
            <v>Wk 24</v>
          </cell>
          <cell r="L29" t="str">
            <v>Wk1</v>
          </cell>
          <cell r="M29" t="str">
            <v>Wk2</v>
          </cell>
          <cell r="N29" t="str">
            <v>Wk3</v>
          </cell>
          <cell r="O29" t="str">
            <v>Wk4</v>
          </cell>
          <cell r="P29" t="str">
            <v>Wk5</v>
          </cell>
          <cell r="Q29" t="str">
            <v>Wk6</v>
          </cell>
          <cell r="R29" t="str">
            <v>Wk7</v>
          </cell>
          <cell r="S29" t="str">
            <v>Wk8</v>
          </cell>
          <cell r="T29" t="str">
            <v>Wk9</v>
          </cell>
          <cell r="U29" t="str">
            <v>Wk10</v>
          </cell>
          <cell r="V29" t="str">
            <v>Wk11</v>
          </cell>
          <cell r="W29" t="str">
            <v>Wk12</v>
          </cell>
          <cell r="X29" t="str">
            <v>Wk13</v>
          </cell>
          <cell r="Y29" t="str">
            <v>Wk14</v>
          </cell>
          <cell r="Z29" t="str">
            <v>Wk15</v>
          </cell>
          <cell r="AA29" t="str">
            <v>Wk16</v>
          </cell>
          <cell r="AB29" t="str">
            <v>Wk17</v>
          </cell>
          <cell r="AC29" t="str">
            <v>Wk18</v>
          </cell>
          <cell r="AD29" t="str">
            <v>Wk19</v>
          </cell>
          <cell r="AE29" t="str">
            <v>Wk20</v>
          </cell>
          <cell r="AF29" t="str">
            <v>Wk21</v>
          </cell>
          <cell r="AG29" t="str">
            <v>Wk22</v>
          </cell>
          <cell r="AH29" t="str">
            <v>Wk23</v>
          </cell>
          <cell r="AI29" t="str">
            <v>Wk24</v>
          </cell>
          <cell r="AJ29" t="str">
            <v>Wk25</v>
          </cell>
          <cell r="AK29" t="str">
            <v>Wk26</v>
          </cell>
          <cell r="AL29" t="str">
            <v>Wk27</v>
          </cell>
          <cell r="AM29" t="str">
            <v>Wk28</v>
          </cell>
          <cell r="AN29" t="str">
            <v>Wk29</v>
          </cell>
          <cell r="AO29" t="str">
            <v>Wk30</v>
          </cell>
          <cell r="AP29" t="str">
            <v>Wk31</v>
          </cell>
        </row>
        <row r="30">
          <cell r="F30" t="str">
            <v>Wk 23</v>
          </cell>
        </row>
        <row r="31">
          <cell r="F31" t="str">
            <v>Wk 22</v>
          </cell>
        </row>
        <row r="32">
          <cell r="F32" t="str">
            <v>Wk 21</v>
          </cell>
          <cell r="L32">
            <v>90.965214910119059</v>
          </cell>
          <cell r="M32">
            <v>92.143066549398995</v>
          </cell>
          <cell r="N32">
            <v>90.654262250371218</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row>
        <row r="33">
          <cell r="F33" t="str">
            <v>Wk 20</v>
          </cell>
        </row>
        <row r="34">
          <cell r="F34" t="str">
            <v>Wk 19</v>
          </cell>
        </row>
        <row r="35">
          <cell r="F35" t="str">
            <v>Wk 18</v>
          </cell>
        </row>
        <row r="36">
          <cell r="F36" t="str">
            <v>Wk 17</v>
          </cell>
        </row>
        <row r="37">
          <cell r="F37" t="str">
            <v>Wk 16</v>
          </cell>
        </row>
        <row r="38">
          <cell r="F38" t="str">
            <v>Wk 15</v>
          </cell>
        </row>
        <row r="39">
          <cell r="F39" t="str">
            <v>Wk 14</v>
          </cell>
        </row>
        <row r="40">
          <cell r="F40" t="str">
            <v>Wk 13</v>
          </cell>
        </row>
        <row r="41">
          <cell r="F41" t="str">
            <v>Wk 12</v>
          </cell>
        </row>
        <row r="42">
          <cell r="F42" t="str">
            <v>Wk 11</v>
          </cell>
        </row>
        <row r="43">
          <cell r="F43" t="str">
            <v>Wk 10</v>
          </cell>
        </row>
        <row r="44">
          <cell r="F44" t="str">
            <v>Wk 9</v>
          </cell>
        </row>
        <row r="45">
          <cell r="F45" t="str">
            <v>Wk 8</v>
          </cell>
        </row>
        <row r="46">
          <cell r="F46" t="str">
            <v>Wk 7</v>
          </cell>
        </row>
        <row r="47">
          <cell r="F47" t="str">
            <v>Wk 6</v>
          </cell>
        </row>
        <row r="48">
          <cell r="F48" t="str">
            <v>Wk 5</v>
          </cell>
        </row>
        <row r="49">
          <cell r="F49" t="str">
            <v>Wk 4</v>
          </cell>
        </row>
        <row r="50">
          <cell r="F50" t="str">
            <v>Wk 3</v>
          </cell>
        </row>
        <row r="51">
          <cell r="F51" t="str">
            <v>Wk 2</v>
          </cell>
        </row>
        <row r="52">
          <cell r="F52" t="str">
            <v>Wk 1</v>
          </cell>
        </row>
      </sheetData>
      <sheetData sheetId="2" refreshError="1">
        <row r="1">
          <cell r="I1">
            <v>17</v>
          </cell>
          <cell r="K1" t="str">
            <v>BT RM Tracked Delivered QoS</v>
          </cell>
          <cell r="L1">
            <v>1</v>
          </cell>
        </row>
        <row r="31">
          <cell r="R31" t="str">
            <v>Monthly Previous Year</v>
          </cell>
        </row>
      </sheetData>
      <sheetData sheetId="3" refreshError="1"/>
      <sheetData sheetId="4" refreshError="1">
        <row r="1">
          <cell r="C1" t="str">
            <v>Measurable Items</v>
          </cell>
        </row>
        <row r="2">
          <cell r="A2" t="str">
            <v>EC</v>
          </cell>
          <cell r="B2" t="str">
            <v>EC</v>
          </cell>
          <cell r="C2">
            <v>96</v>
          </cell>
          <cell r="D2">
            <v>85</v>
          </cell>
          <cell r="G2" t="str">
            <v>Scotland</v>
          </cell>
          <cell r="H2" t="str">
            <v>AB</v>
          </cell>
          <cell r="I2">
            <v>414</v>
          </cell>
          <cell r="J2">
            <v>385</v>
          </cell>
          <cell r="L2" t="str">
            <v>National</v>
          </cell>
          <cell r="M2">
            <v>32999</v>
          </cell>
          <cell r="N2">
            <v>29915</v>
          </cell>
          <cell r="O2">
            <v>90.654262250371218</v>
          </cell>
        </row>
        <row r="3">
          <cell r="C3">
            <v>409</v>
          </cell>
        </row>
        <row r="4">
          <cell r="C4">
            <v>40</v>
          </cell>
        </row>
        <row r="5">
          <cell r="C5">
            <v>448</v>
          </cell>
        </row>
        <row r="6">
          <cell r="C6">
            <v>131</v>
          </cell>
        </row>
        <row r="7">
          <cell r="C7">
            <v>204</v>
          </cell>
        </row>
        <row r="8">
          <cell r="C8">
            <v>309</v>
          </cell>
        </row>
        <row r="9">
          <cell r="C9">
            <v>89</v>
          </cell>
        </row>
        <row r="10">
          <cell r="C10">
            <v>591</v>
          </cell>
        </row>
        <row r="11">
          <cell r="C11">
            <v>385</v>
          </cell>
        </row>
        <row r="12">
          <cell r="C12">
            <v>265</v>
          </cell>
        </row>
        <row r="13">
          <cell r="C13">
            <v>484</v>
          </cell>
        </row>
        <row r="14">
          <cell r="C14">
            <v>481</v>
          </cell>
        </row>
        <row r="15">
          <cell r="C15">
            <v>652</v>
          </cell>
        </row>
        <row r="16">
          <cell r="C16">
            <v>362</v>
          </cell>
        </row>
        <row r="17">
          <cell r="C17">
            <v>291</v>
          </cell>
        </row>
        <row r="18">
          <cell r="C18">
            <v>157</v>
          </cell>
        </row>
        <row r="19">
          <cell r="C19">
            <v>245</v>
          </cell>
        </row>
        <row r="20">
          <cell r="C20">
            <v>256</v>
          </cell>
        </row>
        <row r="21">
          <cell r="C21">
            <v>119</v>
          </cell>
        </row>
        <row r="22">
          <cell r="C22">
            <v>166</v>
          </cell>
        </row>
        <row r="23">
          <cell r="C23">
            <v>269</v>
          </cell>
        </row>
        <row r="24">
          <cell r="C24">
            <v>173</v>
          </cell>
        </row>
        <row r="25">
          <cell r="C25">
            <v>302</v>
          </cell>
        </row>
        <row r="26">
          <cell r="C26">
            <v>199</v>
          </cell>
        </row>
        <row r="27">
          <cell r="C27">
            <v>127</v>
          </cell>
        </row>
        <row r="28">
          <cell r="C28">
            <v>205</v>
          </cell>
        </row>
        <row r="29">
          <cell r="C29">
            <v>315</v>
          </cell>
        </row>
        <row r="30">
          <cell r="C30">
            <v>273</v>
          </cell>
        </row>
        <row r="31">
          <cell r="C31">
            <v>163</v>
          </cell>
        </row>
        <row r="32">
          <cell r="C32">
            <v>301</v>
          </cell>
        </row>
        <row r="33">
          <cell r="C33">
            <v>226</v>
          </cell>
        </row>
        <row r="34">
          <cell r="C34">
            <v>286</v>
          </cell>
        </row>
        <row r="35">
          <cell r="C35">
            <v>481</v>
          </cell>
        </row>
        <row r="36">
          <cell r="C36">
            <v>656</v>
          </cell>
        </row>
        <row r="37">
          <cell r="C37">
            <v>666</v>
          </cell>
        </row>
        <row r="38">
          <cell r="C38">
            <v>409</v>
          </cell>
        </row>
        <row r="39">
          <cell r="C39">
            <v>279</v>
          </cell>
        </row>
        <row r="40">
          <cell r="C40">
            <v>257</v>
          </cell>
        </row>
        <row r="41">
          <cell r="C41">
            <v>179</v>
          </cell>
        </row>
        <row r="42">
          <cell r="C42">
            <v>338</v>
          </cell>
        </row>
        <row r="43">
          <cell r="C43">
            <v>291</v>
          </cell>
        </row>
        <row r="44">
          <cell r="C44">
            <v>209</v>
          </cell>
        </row>
        <row r="45">
          <cell r="C45">
            <v>154</v>
          </cell>
        </row>
        <row r="46">
          <cell r="C46">
            <v>191</v>
          </cell>
        </row>
        <row r="47">
          <cell r="C47">
            <v>133</v>
          </cell>
        </row>
        <row r="48">
          <cell r="C48">
            <v>233</v>
          </cell>
        </row>
        <row r="49">
          <cell r="C49">
            <v>229</v>
          </cell>
        </row>
        <row r="50">
          <cell r="C50">
            <v>133</v>
          </cell>
        </row>
        <row r="51">
          <cell r="C51">
            <v>189</v>
          </cell>
        </row>
        <row r="52">
          <cell r="C52">
            <v>497</v>
          </cell>
        </row>
        <row r="53">
          <cell r="C53">
            <v>177</v>
          </cell>
        </row>
        <row r="54">
          <cell r="C54">
            <v>255</v>
          </cell>
        </row>
        <row r="55">
          <cell r="C55">
            <v>17</v>
          </cell>
        </row>
        <row r="56">
          <cell r="C56">
            <v>130</v>
          </cell>
        </row>
        <row r="57">
          <cell r="C57">
            <v>538</v>
          </cell>
        </row>
        <row r="58">
          <cell r="C58">
            <v>197</v>
          </cell>
        </row>
        <row r="59">
          <cell r="C59">
            <v>268</v>
          </cell>
        </row>
        <row r="60">
          <cell r="C60">
            <v>167</v>
          </cell>
        </row>
        <row r="61">
          <cell r="C61">
            <v>144</v>
          </cell>
        </row>
        <row r="62">
          <cell r="C62">
            <v>80</v>
          </cell>
        </row>
        <row r="63">
          <cell r="C63">
            <v>84</v>
          </cell>
        </row>
        <row r="64">
          <cell r="C64">
            <v>279</v>
          </cell>
        </row>
        <row r="65">
          <cell r="C65">
            <v>191</v>
          </cell>
        </row>
        <row r="66">
          <cell r="C66">
            <v>404</v>
          </cell>
        </row>
        <row r="67">
          <cell r="C67">
            <v>161</v>
          </cell>
        </row>
        <row r="68">
          <cell r="C68">
            <v>223</v>
          </cell>
        </row>
        <row r="69">
          <cell r="C69">
            <v>526</v>
          </cell>
        </row>
        <row r="70">
          <cell r="C70">
            <v>96</v>
          </cell>
        </row>
        <row r="71">
          <cell r="C71">
            <v>233</v>
          </cell>
        </row>
        <row r="72">
          <cell r="C72">
            <v>414</v>
          </cell>
        </row>
        <row r="73">
          <cell r="C73">
            <v>0</v>
          </cell>
        </row>
        <row r="74">
          <cell r="C74">
            <v>2</v>
          </cell>
        </row>
        <row r="75">
          <cell r="C75">
            <v>12</v>
          </cell>
        </row>
        <row r="76">
          <cell r="C76">
            <v>0</v>
          </cell>
        </row>
        <row r="77">
          <cell r="C77">
            <v>471</v>
          </cell>
        </row>
        <row r="78">
          <cell r="C78">
            <v>39</v>
          </cell>
        </row>
        <row r="79">
          <cell r="C79">
            <v>238</v>
          </cell>
        </row>
        <row r="80">
          <cell r="C80">
            <v>601</v>
          </cell>
        </row>
        <row r="81">
          <cell r="C81">
            <v>131</v>
          </cell>
        </row>
        <row r="82">
          <cell r="C82">
            <v>614</v>
          </cell>
        </row>
        <row r="83">
          <cell r="C83">
            <v>193</v>
          </cell>
        </row>
        <row r="84">
          <cell r="C84">
            <v>193</v>
          </cell>
        </row>
        <row r="85">
          <cell r="C85">
            <v>68</v>
          </cell>
        </row>
        <row r="86">
          <cell r="C86">
            <v>724</v>
          </cell>
        </row>
        <row r="87">
          <cell r="C87">
            <v>144</v>
          </cell>
        </row>
        <row r="88">
          <cell r="C88">
            <v>207</v>
          </cell>
        </row>
        <row r="89">
          <cell r="C89">
            <v>368</v>
          </cell>
        </row>
        <row r="90">
          <cell r="C90">
            <v>484</v>
          </cell>
        </row>
        <row r="91">
          <cell r="C91">
            <v>398</v>
          </cell>
        </row>
        <row r="92">
          <cell r="C92">
            <v>297</v>
          </cell>
        </row>
        <row r="93">
          <cell r="C93">
            <v>41</v>
          </cell>
        </row>
        <row r="94">
          <cell r="C94">
            <v>376</v>
          </cell>
        </row>
        <row r="95">
          <cell r="C95">
            <v>267</v>
          </cell>
        </row>
        <row r="96">
          <cell r="C96">
            <v>130</v>
          </cell>
        </row>
        <row r="97">
          <cell r="C97">
            <v>435</v>
          </cell>
        </row>
        <row r="98">
          <cell r="C98">
            <v>330</v>
          </cell>
        </row>
        <row r="99">
          <cell r="C99">
            <v>194</v>
          </cell>
        </row>
        <row r="100">
          <cell r="C100">
            <v>201</v>
          </cell>
        </row>
        <row r="101">
          <cell r="C101">
            <v>358</v>
          </cell>
        </row>
        <row r="102">
          <cell r="C102">
            <v>554</v>
          </cell>
        </row>
        <row r="103">
          <cell r="C103">
            <v>308</v>
          </cell>
        </row>
        <row r="104">
          <cell r="C104">
            <v>145</v>
          </cell>
        </row>
        <row r="105">
          <cell r="C105">
            <v>410</v>
          </cell>
        </row>
        <row r="106">
          <cell r="C106">
            <v>374</v>
          </cell>
        </row>
        <row r="107">
          <cell r="C107">
            <v>181</v>
          </cell>
        </row>
        <row r="108">
          <cell r="C108">
            <v>142</v>
          </cell>
        </row>
        <row r="109">
          <cell r="C109">
            <v>288</v>
          </cell>
        </row>
        <row r="110">
          <cell r="C110">
            <v>182</v>
          </cell>
        </row>
        <row r="111">
          <cell r="C111">
            <v>172</v>
          </cell>
        </row>
        <row r="112">
          <cell r="C112">
            <v>449</v>
          </cell>
        </row>
        <row r="113">
          <cell r="C113">
            <v>256</v>
          </cell>
        </row>
        <row r="114">
          <cell r="C114">
            <v>418</v>
          </cell>
        </row>
        <row r="115">
          <cell r="C115">
            <v>410</v>
          </cell>
        </row>
        <row r="116">
          <cell r="C116">
            <v>364</v>
          </cell>
        </row>
        <row r="117">
          <cell r="C117">
            <v>471</v>
          </cell>
        </row>
        <row r="118">
          <cell r="C118">
            <v>288</v>
          </cell>
        </row>
        <row r="119">
          <cell r="C119">
            <v>288</v>
          </cell>
        </row>
        <row r="120">
          <cell r="C120">
            <v>391</v>
          </cell>
        </row>
        <row r="121">
          <cell r="C121">
            <v>265</v>
          </cell>
        </row>
        <row r="125">
          <cell r="C125">
            <v>32999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League Table (Region)"/>
      <sheetName val="PivotTables"/>
      <sheetName val="Chart Data (Region)"/>
      <sheetName val="Refs Mail Centre"/>
      <sheetName val="Refs Region"/>
      <sheetName val="OMC Compliance"/>
      <sheetName val="IMC Compliance"/>
      <sheetName val="Delivery Compliance"/>
      <sheetName val="Delivered QoS"/>
      <sheetName val="Posted Volumes"/>
      <sheetName val="Spare 2"/>
      <sheetName val="Spare 3"/>
    </sheetNames>
    <sheetDataSet>
      <sheetData sheetId="0" refreshError="1">
        <row r="93">
          <cell r="M93">
            <v>0</v>
          </cell>
          <cell r="N93">
            <v>1</v>
          </cell>
          <cell r="O93">
            <v>2</v>
          </cell>
          <cell r="P93">
            <v>3</v>
          </cell>
          <cell r="Q93">
            <v>4</v>
          </cell>
          <cell r="R93">
            <v>5</v>
          </cell>
          <cell r="S93">
            <v>6</v>
          </cell>
          <cell r="T93">
            <v>7</v>
          </cell>
          <cell r="U93">
            <v>8</v>
          </cell>
          <cell r="V93">
            <v>9</v>
          </cell>
          <cell r="W93">
            <v>10</v>
          </cell>
          <cell r="X93">
            <v>11</v>
          </cell>
          <cell r="Y93">
            <v>12</v>
          </cell>
          <cell r="Z93">
            <v>13</v>
          </cell>
          <cell r="AA93">
            <v>14</v>
          </cell>
          <cell r="AB93">
            <v>15</v>
          </cell>
          <cell r="AC93">
            <v>16</v>
          </cell>
          <cell r="AD93">
            <v>17</v>
          </cell>
          <cell r="AE93">
            <v>18</v>
          </cell>
          <cell r="AF93">
            <v>19</v>
          </cell>
          <cell r="AG93">
            <v>20</v>
          </cell>
          <cell r="AH93">
            <v>21</v>
          </cell>
          <cell r="AI93">
            <v>22</v>
          </cell>
          <cell r="AJ93">
            <v>23</v>
          </cell>
          <cell r="AK93">
            <v>24</v>
          </cell>
          <cell r="AL93">
            <v>25</v>
          </cell>
          <cell r="AM93">
            <v>26</v>
          </cell>
          <cell r="AN93">
            <v>27</v>
          </cell>
          <cell r="AO93">
            <v>28</v>
          </cell>
          <cell r="AP93">
            <v>29</v>
          </cell>
          <cell r="AQ93">
            <v>30</v>
          </cell>
          <cell r="AR93">
            <v>31</v>
          </cell>
          <cell r="AS93">
            <v>32</v>
          </cell>
          <cell r="AT93">
            <v>33</v>
          </cell>
          <cell r="AU93">
            <v>34</v>
          </cell>
          <cell r="AV93">
            <v>35</v>
          </cell>
          <cell r="AW93">
            <v>36</v>
          </cell>
          <cell r="AX93">
            <v>37</v>
          </cell>
          <cell r="AY93">
            <v>38</v>
          </cell>
          <cell r="AZ93">
            <v>39</v>
          </cell>
          <cell r="BA93">
            <v>40</v>
          </cell>
          <cell r="BB93">
            <v>41</v>
          </cell>
          <cell r="BC93">
            <v>42</v>
          </cell>
          <cell r="BD93">
            <v>43</v>
          </cell>
          <cell r="BE93">
            <v>44</v>
          </cell>
          <cell r="BF93">
            <v>45</v>
          </cell>
          <cell r="BG93">
            <v>46</v>
          </cell>
          <cell r="BH93">
            <v>47</v>
          </cell>
          <cell r="BI93">
            <v>48</v>
          </cell>
          <cell r="BJ93">
            <v>49</v>
          </cell>
          <cell r="BK93">
            <v>50</v>
          </cell>
          <cell r="BL93">
            <v>51</v>
          </cell>
          <cell r="BM93">
            <v>52</v>
          </cell>
          <cell r="BN93">
            <v>53</v>
          </cell>
          <cell r="BO93">
            <v>54</v>
          </cell>
          <cell r="BP93">
            <v>55</v>
          </cell>
          <cell r="BQ93">
            <v>56</v>
          </cell>
          <cell r="BR93">
            <v>57</v>
          </cell>
          <cell r="BS93">
            <v>58</v>
          </cell>
          <cell r="BT93">
            <v>59</v>
          </cell>
          <cell r="BU93">
            <v>60</v>
          </cell>
          <cell r="BV93">
            <v>61</v>
          </cell>
          <cell r="BW93">
            <v>62</v>
          </cell>
          <cell r="BX93">
            <v>63</v>
          </cell>
          <cell r="BY93">
            <v>64</v>
          </cell>
          <cell r="BZ93">
            <v>65</v>
          </cell>
          <cell r="CA93">
            <v>66</v>
          </cell>
          <cell r="CB93">
            <v>67</v>
          </cell>
          <cell r="CC93">
            <v>68</v>
          </cell>
          <cell r="CD93">
            <v>69</v>
          </cell>
          <cell r="CE93">
            <v>70</v>
          </cell>
          <cell r="CF93">
            <v>71</v>
          </cell>
          <cell r="CG93">
            <v>72</v>
          </cell>
          <cell r="CH93">
            <v>73</v>
          </cell>
          <cell r="CI93">
            <v>74</v>
          </cell>
          <cell r="CJ93">
            <v>75</v>
          </cell>
          <cell r="CK93">
            <v>76</v>
          </cell>
          <cell r="CL93">
            <v>77</v>
          </cell>
          <cell r="CM93">
            <v>78</v>
          </cell>
          <cell r="CN93">
            <v>79</v>
          </cell>
          <cell r="CO93">
            <v>80</v>
          </cell>
          <cell r="CP93">
            <v>81</v>
          </cell>
          <cell r="CQ93">
            <v>82</v>
          </cell>
          <cell r="CR93">
            <v>83</v>
          </cell>
          <cell r="CS93">
            <v>84</v>
          </cell>
          <cell r="CT93">
            <v>85</v>
          </cell>
          <cell r="CU93">
            <v>86</v>
          </cell>
          <cell r="CV93">
            <v>87</v>
          </cell>
          <cell r="CW93">
            <v>88</v>
          </cell>
          <cell r="CX93">
            <v>89</v>
          </cell>
          <cell r="CY93">
            <v>90</v>
          </cell>
          <cell r="CZ93">
            <v>91</v>
          </cell>
          <cell r="DA93">
            <v>92</v>
          </cell>
          <cell r="DB93">
            <v>93</v>
          </cell>
          <cell r="DC93">
            <v>94</v>
          </cell>
          <cell r="DD93">
            <v>95</v>
          </cell>
          <cell r="DE93">
            <v>96</v>
          </cell>
          <cell r="DF93">
            <v>97</v>
          </cell>
          <cell r="DG93">
            <v>98</v>
          </cell>
          <cell r="DH93">
            <v>99</v>
          </cell>
          <cell r="DI93">
            <v>100</v>
          </cell>
          <cell r="DJ93">
            <v>101</v>
          </cell>
          <cell r="DK93">
            <v>102</v>
          </cell>
          <cell r="DL93">
            <v>103</v>
          </cell>
          <cell r="DM93">
            <v>104</v>
          </cell>
          <cell r="DN93">
            <v>105</v>
          </cell>
          <cell r="DO93">
            <v>106</v>
          </cell>
          <cell r="DP93">
            <v>107</v>
          </cell>
          <cell r="DQ93">
            <v>108</v>
          </cell>
          <cell r="DR93">
            <v>109</v>
          </cell>
          <cell r="DS93">
            <v>110</v>
          </cell>
          <cell r="DT93">
            <v>111</v>
          </cell>
          <cell r="DU93">
            <v>112</v>
          </cell>
          <cell r="DV93">
            <v>113</v>
          </cell>
          <cell r="DW93">
            <v>114</v>
          </cell>
          <cell r="DX93">
            <v>115</v>
          </cell>
          <cell r="DY93">
            <v>116</v>
          </cell>
          <cell r="DZ93">
            <v>117</v>
          </cell>
          <cell r="EA93">
            <v>118</v>
          </cell>
          <cell r="EB93">
            <v>119</v>
          </cell>
          <cell r="EC93">
            <v>120</v>
          </cell>
          <cell r="ED93">
            <v>121</v>
          </cell>
          <cell r="EE93">
            <v>122</v>
          </cell>
          <cell r="EF93">
            <v>123</v>
          </cell>
          <cell r="EG93">
            <v>124</v>
          </cell>
          <cell r="EH93">
            <v>125</v>
          </cell>
          <cell r="EI93">
            <v>126</v>
          </cell>
          <cell r="EJ93">
            <v>127</v>
          </cell>
          <cell r="EK93">
            <v>128</v>
          </cell>
          <cell r="EL93">
            <v>129</v>
          </cell>
          <cell r="EM93">
            <v>130</v>
          </cell>
        </row>
        <row r="95">
          <cell r="N95">
            <v>1</v>
          </cell>
          <cell r="O95">
            <v>1</v>
          </cell>
          <cell r="P95">
            <v>1</v>
          </cell>
          <cell r="Q95">
            <v>1</v>
          </cell>
          <cell r="R95">
            <v>1</v>
          </cell>
          <cell r="S95">
            <v>1</v>
          </cell>
          <cell r="T95">
            <v>1</v>
          </cell>
          <cell r="U95">
            <v>1</v>
          </cell>
          <cell r="V95">
            <v>1</v>
          </cell>
          <cell r="W95">
            <v>1</v>
          </cell>
          <cell r="X95">
            <v>1</v>
          </cell>
          <cell r="Y95">
            <v>1</v>
          </cell>
          <cell r="Z95">
            <v>1</v>
          </cell>
          <cell r="AA95">
            <v>1</v>
          </cell>
          <cell r="AB95">
            <v>1</v>
          </cell>
          <cell r="AC95">
            <v>1</v>
          </cell>
          <cell r="AD95">
            <v>1</v>
          </cell>
          <cell r="AE95">
            <v>1</v>
          </cell>
          <cell r="AF95">
            <v>1</v>
          </cell>
          <cell r="AG95">
            <v>1</v>
          </cell>
          <cell r="AH95">
            <v>1</v>
          </cell>
          <cell r="AI95">
            <v>1</v>
          </cell>
          <cell r="AJ95">
            <v>1</v>
          </cell>
          <cell r="AK95">
            <v>1</v>
          </cell>
          <cell r="AL95">
            <v>1</v>
          </cell>
          <cell r="AM95">
            <v>1</v>
          </cell>
          <cell r="AN95">
            <v>1</v>
          </cell>
          <cell r="AO95">
            <v>1</v>
          </cell>
          <cell r="AP95">
            <v>1</v>
          </cell>
          <cell r="AQ95">
            <v>1</v>
          </cell>
          <cell r="AR95">
            <v>1</v>
          </cell>
          <cell r="AS95">
            <v>1</v>
          </cell>
          <cell r="AT95">
            <v>1</v>
          </cell>
          <cell r="AU95">
            <v>1</v>
          </cell>
          <cell r="AV95">
            <v>1</v>
          </cell>
          <cell r="AW95">
            <v>1</v>
          </cell>
          <cell r="AX95">
            <v>1</v>
          </cell>
          <cell r="AY95">
            <v>1</v>
          </cell>
          <cell r="AZ95">
            <v>1</v>
          </cell>
          <cell r="BA95">
            <v>1</v>
          </cell>
          <cell r="BB95">
            <v>1</v>
          </cell>
          <cell r="BC95">
            <v>1</v>
          </cell>
          <cell r="BD95">
            <v>1</v>
          </cell>
          <cell r="BE95">
            <v>1</v>
          </cell>
          <cell r="BF95">
            <v>1</v>
          </cell>
          <cell r="BG95">
            <v>1</v>
          </cell>
          <cell r="BH95">
            <v>1</v>
          </cell>
          <cell r="BI95">
            <v>1</v>
          </cell>
          <cell r="BJ95">
            <v>1</v>
          </cell>
          <cell r="BK95">
            <v>1</v>
          </cell>
          <cell r="BL95">
            <v>1</v>
          </cell>
          <cell r="BM95">
            <v>1</v>
          </cell>
          <cell r="BN95">
            <v>1</v>
          </cell>
          <cell r="BO95">
            <v>1</v>
          </cell>
          <cell r="BP95">
            <v>1</v>
          </cell>
          <cell r="BQ95">
            <v>1</v>
          </cell>
          <cell r="BR95">
            <v>1</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row>
        <row r="97">
          <cell r="N97" t="str">
            <v>Wk48</v>
          </cell>
        </row>
        <row r="98">
          <cell r="N98">
            <v>98.25508585422871</v>
          </cell>
        </row>
        <row r="101">
          <cell r="N101">
            <v>1</v>
          </cell>
          <cell r="O101">
            <v>1</v>
          </cell>
          <cell r="P101">
            <v>1</v>
          </cell>
          <cell r="Q101">
            <v>1</v>
          </cell>
          <cell r="R101">
            <v>1</v>
          </cell>
          <cell r="S101">
            <v>1</v>
          </cell>
          <cell r="T101">
            <v>1</v>
          </cell>
          <cell r="U101">
            <v>1</v>
          </cell>
          <cell r="V101">
            <v>1</v>
          </cell>
          <cell r="W101">
            <v>1</v>
          </cell>
          <cell r="X101">
            <v>1</v>
          </cell>
          <cell r="Y101">
            <v>1</v>
          </cell>
          <cell r="Z101">
            <v>1</v>
          </cell>
          <cell r="AA101">
            <v>1</v>
          </cell>
          <cell r="AB101">
            <v>1</v>
          </cell>
          <cell r="AC101">
            <v>1</v>
          </cell>
          <cell r="AD101">
            <v>1</v>
          </cell>
          <cell r="AE101">
            <v>1</v>
          </cell>
          <cell r="AF101">
            <v>1</v>
          </cell>
          <cell r="AG101">
            <v>1</v>
          </cell>
          <cell r="AH101">
            <v>1</v>
          </cell>
          <cell r="AI101">
            <v>1</v>
          </cell>
          <cell r="AJ101">
            <v>1</v>
          </cell>
          <cell r="AK101">
            <v>1</v>
          </cell>
          <cell r="AL101">
            <v>1</v>
          </cell>
          <cell r="AM101">
            <v>1</v>
          </cell>
          <cell r="AN101">
            <v>1</v>
          </cell>
          <cell r="AO101">
            <v>1</v>
          </cell>
          <cell r="AP101">
            <v>1</v>
          </cell>
          <cell r="AQ101">
            <v>1</v>
          </cell>
          <cell r="AR101">
            <v>1</v>
          </cell>
          <cell r="AS101">
            <v>1</v>
          </cell>
          <cell r="AT101">
            <v>1</v>
          </cell>
          <cell r="AU101">
            <v>1</v>
          </cell>
          <cell r="AV101">
            <v>1</v>
          </cell>
          <cell r="AW101">
            <v>1</v>
          </cell>
          <cell r="AX101">
            <v>1</v>
          </cell>
          <cell r="AY101">
            <v>1</v>
          </cell>
          <cell r="AZ101">
            <v>1</v>
          </cell>
          <cell r="BA101">
            <v>1</v>
          </cell>
          <cell r="BB101">
            <v>1</v>
          </cell>
          <cell r="BC101">
            <v>1</v>
          </cell>
          <cell r="BD101">
            <v>1</v>
          </cell>
          <cell r="BE101">
            <v>1</v>
          </cell>
          <cell r="BF101">
            <v>1</v>
          </cell>
          <cell r="BG101">
            <v>1</v>
          </cell>
          <cell r="BH101">
            <v>1</v>
          </cell>
          <cell r="BI101">
            <v>1</v>
          </cell>
          <cell r="BJ101">
            <v>1</v>
          </cell>
          <cell r="BK101">
            <v>1</v>
          </cell>
          <cell r="BL101">
            <v>1</v>
          </cell>
          <cell r="BM101">
            <v>1</v>
          </cell>
          <cell r="BN101">
            <v>1</v>
          </cell>
          <cell r="BO101">
            <v>1</v>
          </cell>
          <cell r="BP101">
            <v>1</v>
          </cell>
          <cell r="BQ101">
            <v>1</v>
          </cell>
          <cell r="BR101">
            <v>1</v>
          </cell>
          <cell r="BS101">
            <v>1</v>
          </cell>
          <cell r="BT101">
            <v>1</v>
          </cell>
          <cell r="BU101">
            <v>1</v>
          </cell>
          <cell r="BV101">
            <v>1</v>
          </cell>
          <cell r="BW101">
            <v>1</v>
          </cell>
          <cell r="BX101">
            <v>1</v>
          </cell>
          <cell r="BY101">
            <v>1</v>
          </cell>
          <cell r="BZ101">
            <v>1</v>
          </cell>
          <cell r="CA101">
            <v>1</v>
          </cell>
          <cell r="CB101">
            <v>1</v>
          </cell>
          <cell r="CC101">
            <v>1</v>
          </cell>
          <cell r="CD101">
            <v>1</v>
          </cell>
          <cell r="CE101">
            <v>1</v>
          </cell>
          <cell r="CF101">
            <v>1</v>
          </cell>
          <cell r="CG101">
            <v>1</v>
          </cell>
          <cell r="CH101">
            <v>1</v>
          </cell>
          <cell r="CI101">
            <v>1</v>
          </cell>
          <cell r="CJ101">
            <v>1</v>
          </cell>
          <cell r="CK101">
            <v>1</v>
          </cell>
          <cell r="CL101">
            <v>1</v>
          </cell>
          <cell r="CM101">
            <v>1</v>
          </cell>
          <cell r="CN101">
            <v>1</v>
          </cell>
          <cell r="CO101">
            <v>1</v>
          </cell>
          <cell r="CP101">
            <v>1</v>
          </cell>
          <cell r="CQ101">
            <v>1</v>
          </cell>
          <cell r="CR101">
            <v>1</v>
          </cell>
          <cell r="CS101">
            <v>1</v>
          </cell>
          <cell r="CT101">
            <v>1</v>
          </cell>
          <cell r="CU101">
            <v>1</v>
          </cell>
          <cell r="CV101">
            <v>1</v>
          </cell>
          <cell r="CW101">
            <v>1</v>
          </cell>
          <cell r="CX101">
            <v>1</v>
          </cell>
          <cell r="CY101">
            <v>1</v>
          </cell>
          <cell r="CZ101">
            <v>1</v>
          </cell>
          <cell r="DA101">
            <v>1</v>
          </cell>
          <cell r="DB101">
            <v>1</v>
          </cell>
          <cell r="DC101">
            <v>1</v>
          </cell>
          <cell r="DD101">
            <v>1</v>
          </cell>
          <cell r="DE101">
            <v>1</v>
          </cell>
          <cell r="DF101">
            <v>1</v>
          </cell>
          <cell r="DG101">
            <v>1</v>
          </cell>
          <cell r="DH101">
            <v>1</v>
          </cell>
          <cell r="DI101">
            <v>1</v>
          </cell>
          <cell r="DJ101">
            <v>1</v>
          </cell>
          <cell r="DK101">
            <v>1</v>
          </cell>
          <cell r="DL101">
            <v>1</v>
          </cell>
          <cell r="DM101">
            <v>1</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row>
        <row r="103">
          <cell r="N103" t="str">
            <v>Wk1</v>
          </cell>
        </row>
        <row r="104">
          <cell r="N104" t="e">
            <v>#N/A</v>
          </cell>
        </row>
        <row r="107">
          <cell r="N107">
            <v>1</v>
          </cell>
          <cell r="O107">
            <v>1</v>
          </cell>
          <cell r="P107">
            <v>1</v>
          </cell>
          <cell r="Q107">
            <v>1</v>
          </cell>
          <cell r="R107">
            <v>1</v>
          </cell>
          <cell r="S107">
            <v>1</v>
          </cell>
          <cell r="T107">
            <v>1</v>
          </cell>
          <cell r="U107">
            <v>1</v>
          </cell>
          <cell r="V107">
            <v>1</v>
          </cell>
          <cell r="W107">
            <v>1</v>
          </cell>
          <cell r="X107">
            <v>1</v>
          </cell>
          <cell r="Y107">
            <v>1</v>
          </cell>
          <cell r="Z107">
            <v>1</v>
          </cell>
          <cell r="AA107">
            <v>1</v>
          </cell>
          <cell r="AB107">
            <v>1</v>
          </cell>
          <cell r="AC107">
            <v>1</v>
          </cell>
          <cell r="AD107">
            <v>1</v>
          </cell>
          <cell r="AE107">
            <v>1</v>
          </cell>
          <cell r="AF107">
            <v>1</v>
          </cell>
          <cell r="AG107">
            <v>1</v>
          </cell>
          <cell r="AH107">
            <v>1</v>
          </cell>
          <cell r="AI107">
            <v>1</v>
          </cell>
          <cell r="AJ107">
            <v>1</v>
          </cell>
          <cell r="AK107">
            <v>1</v>
          </cell>
          <cell r="AL107">
            <v>1</v>
          </cell>
          <cell r="AM107">
            <v>1</v>
          </cell>
          <cell r="AN107">
            <v>1</v>
          </cell>
          <cell r="AO107">
            <v>1</v>
          </cell>
          <cell r="AP107">
            <v>1</v>
          </cell>
          <cell r="AQ107">
            <v>1</v>
          </cell>
          <cell r="AR107">
            <v>1</v>
          </cell>
          <cell r="AS107">
            <v>1</v>
          </cell>
          <cell r="AT107">
            <v>1</v>
          </cell>
          <cell r="AU107">
            <v>1</v>
          </cell>
          <cell r="AV107">
            <v>1</v>
          </cell>
          <cell r="AW107">
            <v>1</v>
          </cell>
          <cell r="AX107">
            <v>1</v>
          </cell>
          <cell r="AY107">
            <v>1</v>
          </cell>
          <cell r="AZ107">
            <v>1</v>
          </cell>
          <cell r="BA107">
            <v>1</v>
          </cell>
          <cell r="BB107">
            <v>1</v>
          </cell>
          <cell r="BC107">
            <v>1</v>
          </cell>
          <cell r="BD107">
            <v>1</v>
          </cell>
          <cell r="BE107">
            <v>1</v>
          </cell>
          <cell r="BF107">
            <v>1</v>
          </cell>
          <cell r="BG107">
            <v>1</v>
          </cell>
          <cell r="BH107">
            <v>1</v>
          </cell>
          <cell r="BI107">
            <v>1</v>
          </cell>
          <cell r="BJ107">
            <v>1</v>
          </cell>
          <cell r="BK107">
            <v>1</v>
          </cell>
          <cell r="BL107">
            <v>1</v>
          </cell>
          <cell r="BM107">
            <v>1</v>
          </cell>
          <cell r="BN107">
            <v>1</v>
          </cell>
          <cell r="BO107">
            <v>1</v>
          </cell>
          <cell r="BP107">
            <v>1</v>
          </cell>
          <cell r="BQ107">
            <v>1</v>
          </cell>
          <cell r="BR107">
            <v>1</v>
          </cell>
          <cell r="BS107">
            <v>1</v>
          </cell>
          <cell r="BT107">
            <v>1</v>
          </cell>
          <cell r="BU107">
            <v>1</v>
          </cell>
          <cell r="BV107">
            <v>1</v>
          </cell>
          <cell r="BW107">
            <v>1</v>
          </cell>
          <cell r="BX107">
            <v>1</v>
          </cell>
          <cell r="BY107">
            <v>1</v>
          </cell>
          <cell r="BZ107">
            <v>1</v>
          </cell>
          <cell r="CA107">
            <v>1</v>
          </cell>
          <cell r="CB107">
            <v>1</v>
          </cell>
          <cell r="CC107">
            <v>1</v>
          </cell>
          <cell r="CD107">
            <v>1</v>
          </cell>
          <cell r="CE107">
            <v>1</v>
          </cell>
          <cell r="CF107">
            <v>1</v>
          </cell>
          <cell r="CG107">
            <v>1</v>
          </cell>
          <cell r="CH107">
            <v>1</v>
          </cell>
          <cell r="CI107">
            <v>1</v>
          </cell>
          <cell r="CJ107">
            <v>1</v>
          </cell>
          <cell r="CK107">
            <v>1</v>
          </cell>
          <cell r="CL107">
            <v>1</v>
          </cell>
          <cell r="CM107">
            <v>1</v>
          </cell>
          <cell r="CN107">
            <v>1</v>
          </cell>
          <cell r="CO107">
            <v>1</v>
          </cell>
          <cell r="CP107">
            <v>1</v>
          </cell>
          <cell r="CQ107">
            <v>1</v>
          </cell>
          <cell r="CR107">
            <v>1</v>
          </cell>
          <cell r="CS107">
            <v>1</v>
          </cell>
          <cell r="CT107">
            <v>1</v>
          </cell>
          <cell r="CU107">
            <v>1</v>
          </cell>
          <cell r="CV107">
            <v>1</v>
          </cell>
          <cell r="CW107">
            <v>1</v>
          </cell>
          <cell r="CX107">
            <v>1</v>
          </cell>
          <cell r="CY107">
            <v>1</v>
          </cell>
          <cell r="CZ107">
            <v>1</v>
          </cell>
          <cell r="DA107">
            <v>1</v>
          </cell>
          <cell r="DB107">
            <v>1</v>
          </cell>
          <cell r="DC107">
            <v>1</v>
          </cell>
          <cell r="DD107">
            <v>1</v>
          </cell>
          <cell r="DE107">
            <v>1</v>
          </cell>
          <cell r="DF107">
            <v>1</v>
          </cell>
          <cell r="DG107">
            <v>1</v>
          </cell>
          <cell r="DH107">
            <v>1</v>
          </cell>
          <cell r="DI107">
            <v>1</v>
          </cell>
          <cell r="DJ107">
            <v>1</v>
          </cell>
          <cell r="DK107">
            <v>1</v>
          </cell>
          <cell r="DL107">
            <v>1</v>
          </cell>
          <cell r="DM107">
            <v>1</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row>
        <row r="109">
          <cell r="N109" t="str">
            <v>Wk1</v>
          </cell>
        </row>
        <row r="110">
          <cell r="N110" t="e">
            <v>#N/A</v>
          </cell>
        </row>
        <row r="113">
          <cell r="N113">
            <v>1</v>
          </cell>
          <cell r="O113">
            <v>1</v>
          </cell>
          <cell r="P113">
            <v>1</v>
          </cell>
          <cell r="Q113">
            <v>1</v>
          </cell>
          <cell r="R113">
            <v>1</v>
          </cell>
          <cell r="S113">
            <v>1</v>
          </cell>
          <cell r="T113">
            <v>1</v>
          </cell>
          <cell r="U113">
            <v>1</v>
          </cell>
          <cell r="V113">
            <v>1</v>
          </cell>
          <cell r="W113">
            <v>1</v>
          </cell>
          <cell r="X113">
            <v>1</v>
          </cell>
          <cell r="Y113">
            <v>1</v>
          </cell>
          <cell r="Z113">
            <v>1</v>
          </cell>
          <cell r="AA113">
            <v>1</v>
          </cell>
          <cell r="AB113">
            <v>1</v>
          </cell>
          <cell r="AC113">
            <v>1</v>
          </cell>
          <cell r="AD113">
            <v>1</v>
          </cell>
          <cell r="AE113">
            <v>1</v>
          </cell>
          <cell r="AF113">
            <v>1</v>
          </cell>
          <cell r="AG113">
            <v>1</v>
          </cell>
          <cell r="AH113">
            <v>1</v>
          </cell>
          <cell r="AI113">
            <v>1</v>
          </cell>
          <cell r="AJ113">
            <v>1</v>
          </cell>
          <cell r="AK113">
            <v>1</v>
          </cell>
          <cell r="AL113">
            <v>1</v>
          </cell>
          <cell r="AM113">
            <v>1</v>
          </cell>
          <cell r="AN113">
            <v>1</v>
          </cell>
          <cell r="AO113">
            <v>1</v>
          </cell>
          <cell r="AP113">
            <v>1</v>
          </cell>
          <cell r="AQ113">
            <v>1</v>
          </cell>
          <cell r="AR113">
            <v>1</v>
          </cell>
          <cell r="AS113">
            <v>1</v>
          </cell>
          <cell r="AT113">
            <v>1</v>
          </cell>
          <cell r="AU113">
            <v>1</v>
          </cell>
          <cell r="AV113">
            <v>1</v>
          </cell>
          <cell r="AW113">
            <v>1</v>
          </cell>
          <cell r="AX113">
            <v>1</v>
          </cell>
          <cell r="AY113">
            <v>1</v>
          </cell>
          <cell r="AZ113">
            <v>1</v>
          </cell>
          <cell r="BA113">
            <v>1</v>
          </cell>
          <cell r="BB113">
            <v>1</v>
          </cell>
          <cell r="BC113">
            <v>1</v>
          </cell>
          <cell r="BD113">
            <v>1</v>
          </cell>
          <cell r="BE113">
            <v>1</v>
          </cell>
          <cell r="BF113">
            <v>1</v>
          </cell>
          <cell r="BG113">
            <v>1</v>
          </cell>
          <cell r="BH113">
            <v>1</v>
          </cell>
          <cell r="BI113">
            <v>1</v>
          </cell>
          <cell r="BJ113">
            <v>1</v>
          </cell>
          <cell r="BK113">
            <v>1</v>
          </cell>
          <cell r="BL113">
            <v>1</v>
          </cell>
          <cell r="BM113">
            <v>1</v>
          </cell>
          <cell r="BN113">
            <v>1</v>
          </cell>
          <cell r="BO113">
            <v>1</v>
          </cell>
          <cell r="BP113">
            <v>1</v>
          </cell>
          <cell r="BQ113">
            <v>1</v>
          </cell>
          <cell r="BR113">
            <v>1</v>
          </cell>
          <cell r="BS113">
            <v>1</v>
          </cell>
          <cell r="BT113">
            <v>1</v>
          </cell>
          <cell r="BU113">
            <v>1</v>
          </cell>
          <cell r="BV113">
            <v>1</v>
          </cell>
          <cell r="BW113">
            <v>1</v>
          </cell>
          <cell r="BX113">
            <v>1</v>
          </cell>
          <cell r="BY113">
            <v>1</v>
          </cell>
          <cell r="BZ113">
            <v>1</v>
          </cell>
          <cell r="CA113">
            <v>1</v>
          </cell>
          <cell r="CB113">
            <v>1</v>
          </cell>
          <cell r="CC113">
            <v>1</v>
          </cell>
          <cell r="CD113">
            <v>1</v>
          </cell>
          <cell r="CE113">
            <v>1</v>
          </cell>
          <cell r="CF113">
            <v>1</v>
          </cell>
          <cell r="CG113">
            <v>1</v>
          </cell>
          <cell r="CH113">
            <v>1</v>
          </cell>
          <cell r="CI113">
            <v>1</v>
          </cell>
          <cell r="CJ113">
            <v>1</v>
          </cell>
          <cell r="CK113">
            <v>1</v>
          </cell>
          <cell r="CL113">
            <v>1</v>
          </cell>
          <cell r="CM113">
            <v>1</v>
          </cell>
          <cell r="CN113">
            <v>1</v>
          </cell>
          <cell r="CO113">
            <v>1</v>
          </cell>
          <cell r="CP113">
            <v>1</v>
          </cell>
          <cell r="CQ113">
            <v>1</v>
          </cell>
          <cell r="CR113">
            <v>1</v>
          </cell>
          <cell r="CS113">
            <v>1</v>
          </cell>
          <cell r="CT113">
            <v>1</v>
          </cell>
          <cell r="CU113">
            <v>1</v>
          </cell>
          <cell r="CV113">
            <v>1</v>
          </cell>
          <cell r="CW113">
            <v>1</v>
          </cell>
          <cell r="CX113">
            <v>1</v>
          </cell>
          <cell r="CY113">
            <v>1</v>
          </cell>
          <cell r="CZ113">
            <v>1</v>
          </cell>
          <cell r="DA113">
            <v>1</v>
          </cell>
          <cell r="DB113">
            <v>1</v>
          </cell>
          <cell r="DC113">
            <v>1</v>
          </cell>
          <cell r="DD113">
            <v>1</v>
          </cell>
          <cell r="DE113">
            <v>1</v>
          </cell>
          <cell r="DF113">
            <v>1</v>
          </cell>
          <cell r="DG113">
            <v>1</v>
          </cell>
          <cell r="DH113">
            <v>1</v>
          </cell>
          <cell r="DI113">
            <v>1</v>
          </cell>
          <cell r="DJ113">
            <v>1</v>
          </cell>
          <cell r="DK113">
            <v>1</v>
          </cell>
          <cell r="DL113">
            <v>1</v>
          </cell>
          <cell r="DM113">
            <v>1</v>
          </cell>
          <cell r="DN113">
            <v>0</v>
          </cell>
          <cell r="DO113">
            <v>0</v>
          </cell>
          <cell r="DP113">
            <v>0</v>
          </cell>
          <cell r="DQ113">
            <v>0</v>
          </cell>
          <cell r="DR113">
            <v>0</v>
          </cell>
          <cell r="DS113">
            <v>0</v>
          </cell>
          <cell r="DT113">
            <v>0</v>
          </cell>
          <cell r="DU113">
            <v>0</v>
          </cell>
          <cell r="DV113">
            <v>0</v>
          </cell>
          <cell r="DW113">
            <v>0</v>
          </cell>
          <cell r="DX113">
            <v>0</v>
          </cell>
          <cell r="DY113">
            <v>0</v>
          </cell>
          <cell r="DZ113">
            <v>0</v>
          </cell>
          <cell r="EA113">
            <v>0</v>
          </cell>
          <cell r="EB113">
            <v>0</v>
          </cell>
          <cell r="EC113">
            <v>0</v>
          </cell>
          <cell r="ED113">
            <v>0</v>
          </cell>
          <cell r="EE113">
            <v>0</v>
          </cell>
          <cell r="EF113">
            <v>0</v>
          </cell>
          <cell r="EG113">
            <v>0</v>
          </cell>
          <cell r="EH113">
            <v>0</v>
          </cell>
          <cell r="EI113">
            <v>0</v>
          </cell>
          <cell r="EJ113">
            <v>0</v>
          </cell>
          <cell r="EK113">
            <v>0</v>
          </cell>
          <cell r="EL113">
            <v>0</v>
          </cell>
          <cell r="EM113">
            <v>0</v>
          </cell>
        </row>
        <row r="115">
          <cell r="N115" t="str">
            <v>Wk1</v>
          </cell>
        </row>
        <row r="116">
          <cell r="N116" t="e">
            <v>#N/A</v>
          </cell>
        </row>
        <row r="119">
          <cell r="N119">
            <v>1</v>
          </cell>
          <cell r="O119">
            <v>1</v>
          </cell>
          <cell r="P119">
            <v>1</v>
          </cell>
          <cell r="Q119">
            <v>1</v>
          </cell>
          <cell r="R119">
            <v>1</v>
          </cell>
          <cell r="S119">
            <v>1</v>
          </cell>
          <cell r="T119">
            <v>1</v>
          </cell>
          <cell r="U119">
            <v>1</v>
          </cell>
          <cell r="V119">
            <v>1</v>
          </cell>
          <cell r="W119">
            <v>1</v>
          </cell>
          <cell r="X119">
            <v>1</v>
          </cell>
          <cell r="Y119">
            <v>1</v>
          </cell>
          <cell r="Z119">
            <v>1</v>
          </cell>
          <cell r="AA119">
            <v>1</v>
          </cell>
          <cell r="AB119">
            <v>1</v>
          </cell>
          <cell r="AC119">
            <v>1</v>
          </cell>
          <cell r="AD119">
            <v>1</v>
          </cell>
          <cell r="AE119">
            <v>1</v>
          </cell>
          <cell r="AF119">
            <v>1</v>
          </cell>
          <cell r="AG119">
            <v>1</v>
          </cell>
          <cell r="AH119">
            <v>1</v>
          </cell>
          <cell r="AI119">
            <v>1</v>
          </cell>
          <cell r="AJ119">
            <v>1</v>
          </cell>
          <cell r="AK119">
            <v>1</v>
          </cell>
          <cell r="AL119">
            <v>1</v>
          </cell>
          <cell r="AM119">
            <v>1</v>
          </cell>
          <cell r="AN119">
            <v>1</v>
          </cell>
          <cell r="AO119">
            <v>1</v>
          </cell>
          <cell r="AP119">
            <v>1</v>
          </cell>
          <cell r="AQ119">
            <v>1</v>
          </cell>
          <cell r="AR119">
            <v>1</v>
          </cell>
          <cell r="AS119">
            <v>1</v>
          </cell>
          <cell r="AT119">
            <v>1</v>
          </cell>
          <cell r="AU119">
            <v>1</v>
          </cell>
          <cell r="AV119">
            <v>1</v>
          </cell>
          <cell r="AW119">
            <v>1</v>
          </cell>
          <cell r="AX119">
            <v>1</v>
          </cell>
          <cell r="AY119">
            <v>1</v>
          </cell>
          <cell r="AZ119">
            <v>1</v>
          </cell>
          <cell r="BA119">
            <v>1</v>
          </cell>
          <cell r="BB119">
            <v>1</v>
          </cell>
          <cell r="BC119">
            <v>1</v>
          </cell>
          <cell r="BD119">
            <v>1</v>
          </cell>
          <cell r="BE119">
            <v>1</v>
          </cell>
          <cell r="BF119">
            <v>1</v>
          </cell>
          <cell r="BG119">
            <v>1</v>
          </cell>
          <cell r="BH119">
            <v>1</v>
          </cell>
          <cell r="BI119">
            <v>1</v>
          </cell>
          <cell r="BJ119">
            <v>1</v>
          </cell>
          <cell r="BK119">
            <v>1</v>
          </cell>
          <cell r="BL119">
            <v>1</v>
          </cell>
          <cell r="BM119">
            <v>1</v>
          </cell>
          <cell r="BN119">
            <v>1</v>
          </cell>
          <cell r="BO119">
            <v>1</v>
          </cell>
          <cell r="BP119">
            <v>1</v>
          </cell>
          <cell r="BQ119">
            <v>1</v>
          </cell>
          <cell r="BR119">
            <v>1</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row>
        <row r="121">
          <cell r="N121" t="str">
            <v>Wk48</v>
          </cell>
        </row>
        <row r="122">
          <cell r="N122" t="str">
            <v>.</v>
          </cell>
        </row>
        <row r="123">
          <cell r="N123">
            <v>98.25508585422871</v>
          </cell>
        </row>
      </sheetData>
      <sheetData sheetId="1" refreshError="1">
        <row r="1">
          <cell r="AC1">
            <v>9.6800346683342156</v>
          </cell>
        </row>
      </sheetData>
      <sheetData sheetId="2"/>
      <sheetData sheetId="3" refreshError="1">
        <row r="1">
          <cell r="B1" t="str">
            <v>Positive</v>
          </cell>
          <cell r="F1" t="str">
            <v>Week 53</v>
          </cell>
        </row>
        <row r="2">
          <cell r="B2" t="str">
            <v>Negative</v>
          </cell>
          <cell r="F2" t="str">
            <v>Week 52</v>
          </cell>
        </row>
        <row r="3">
          <cell r="F3" t="str">
            <v>Week 51</v>
          </cell>
          <cell r="H3">
            <v>4</v>
          </cell>
        </row>
        <row r="4">
          <cell r="F4" t="str">
            <v>Week 50</v>
          </cell>
          <cell r="H4">
            <v>52</v>
          </cell>
          <cell r="J4" t="str">
            <v>Target</v>
          </cell>
          <cell r="K4" t="str">
            <v>Region</v>
          </cell>
          <cell r="L4" t="str">
            <v>2008/09W51</v>
          </cell>
          <cell r="M4" t="str">
            <v>2008/09W52</v>
          </cell>
          <cell r="N4" t="str">
            <v>2009/10W01</v>
          </cell>
          <cell r="O4" t="str">
            <v>2009/10W02</v>
          </cell>
          <cell r="P4" t="str">
            <v>YTD</v>
          </cell>
          <cell r="S4" t="str">
            <v>Improvement Trend</v>
          </cell>
        </row>
        <row r="5">
          <cell r="F5" t="str">
            <v>Week 49</v>
          </cell>
          <cell r="H5">
            <v>55</v>
          </cell>
          <cell r="J5">
            <v>98</v>
          </cell>
          <cell r="K5" t="str">
            <v>North West England</v>
          </cell>
          <cell r="L5">
            <v>99.628186968838534</v>
          </cell>
          <cell r="M5">
            <v>99.47655894401457</v>
          </cell>
          <cell r="N5">
            <v>99.795615013006326</v>
          </cell>
          <cell r="O5">
            <v>100.00006999999999</v>
          </cell>
          <cell r="P5">
            <v>99.839720145772588</v>
          </cell>
          <cell r="S5">
            <v>0.20445498699366738</v>
          </cell>
        </row>
        <row r="6">
          <cell r="F6" t="str">
            <v>Week 48</v>
          </cell>
          <cell r="J6">
            <v>98</v>
          </cell>
          <cell r="K6" t="str">
            <v>Wales</v>
          </cell>
          <cell r="L6">
            <v>99.415204678362571</v>
          </cell>
          <cell r="M6">
            <v>99.302528334786402</v>
          </cell>
          <cell r="N6">
            <v>99.694423223834988</v>
          </cell>
          <cell r="O6">
            <v>100.00001</v>
          </cell>
          <cell r="P6">
            <v>99.758464106280186</v>
          </cell>
          <cell r="S6">
            <v>0.30558677616501484</v>
          </cell>
        </row>
        <row r="7">
          <cell r="F7" t="str">
            <v>Week 47</v>
          </cell>
          <cell r="J7">
            <v>98</v>
          </cell>
          <cell r="K7" t="str">
            <v>South West England</v>
          </cell>
          <cell r="L7">
            <v>99.216965742251233</v>
          </cell>
          <cell r="M7">
            <v>99.049068086724986</v>
          </cell>
          <cell r="N7">
            <v>98.264058679706608</v>
          </cell>
          <cell r="O7">
            <v>99.777807777777767</v>
          </cell>
          <cell r="P7">
            <v>98.537104148296578</v>
          </cell>
          <cell r="S7">
            <v>1.513749098071159</v>
          </cell>
        </row>
        <row r="8">
          <cell r="F8" t="str">
            <v>Week 46</v>
          </cell>
          <cell r="J8">
            <v>98</v>
          </cell>
          <cell r="K8" t="str">
            <v>London</v>
          </cell>
          <cell r="L8">
            <v>99.188969991889692</v>
          </cell>
          <cell r="M8">
            <v>95.822942643391514</v>
          </cell>
          <cell r="N8">
            <v>98.560871256320496</v>
          </cell>
          <cell r="O8">
            <v>99.602749006622517</v>
          </cell>
          <cell r="P8">
            <v>98.797454179194233</v>
          </cell>
          <cell r="S8">
            <v>1.0418777503020209</v>
          </cell>
        </row>
        <row r="9">
          <cell r="F9" t="str">
            <v>Week 45</v>
          </cell>
          <cell r="J9">
            <v>98</v>
          </cell>
          <cell r="K9" t="str">
            <v>North East England</v>
          </cell>
          <cell r="L9">
            <v>87.684365781710909</v>
          </cell>
          <cell r="M9">
            <v>98.76773711725167</v>
          </cell>
          <cell r="N9">
            <v>99.225056506296411</v>
          </cell>
          <cell r="O9">
            <v>99.463599313304712</v>
          </cell>
          <cell r="P9">
            <v>99.28029841648052</v>
          </cell>
          <cell r="S9">
            <v>0.23854280700830088</v>
          </cell>
        </row>
        <row r="10">
          <cell r="F10" t="str">
            <v>Week 44</v>
          </cell>
          <cell r="J10">
            <v>98</v>
          </cell>
          <cell r="K10" t="str">
            <v>Thames Valley</v>
          </cell>
          <cell r="L10">
            <v>99.21043597665637</v>
          </cell>
          <cell r="M10">
            <v>99.650991917707572</v>
          </cell>
          <cell r="N10">
            <v>97.988439306358373</v>
          </cell>
          <cell r="O10">
            <v>99.311788754301446</v>
          </cell>
          <cell r="P10">
            <v>98.321238414676358</v>
          </cell>
          <cell r="S10">
            <v>1.3233494479430732</v>
          </cell>
        </row>
        <row r="11">
          <cell r="F11" t="str">
            <v>Week 43</v>
          </cell>
          <cell r="J11">
            <v>98</v>
          </cell>
          <cell r="K11" t="str">
            <v>Anglia</v>
          </cell>
          <cell r="L11">
            <v>96.826783114992722</v>
          </cell>
          <cell r="M11">
            <v>98.670303443573133</v>
          </cell>
          <cell r="N11">
            <v>99.331103678929765</v>
          </cell>
          <cell r="O11">
            <v>99.195281026156934</v>
          </cell>
          <cell r="P11">
            <v>99.301725015277171</v>
          </cell>
          <cell r="S11">
            <v>-0.13582265277283057</v>
          </cell>
        </row>
        <row r="12">
          <cell r="F12" t="str">
            <v>Week 42</v>
          </cell>
          <cell r="J12">
            <v>98</v>
          </cell>
          <cell r="K12" t="str">
            <v>Scotland</v>
          </cell>
          <cell r="L12">
            <v>99.907918968692442</v>
          </cell>
          <cell r="M12">
            <v>99.51597289448209</v>
          </cell>
          <cell r="N12">
            <v>98.748323647742509</v>
          </cell>
          <cell r="O12">
            <v>98.574025044563271</v>
          </cell>
          <cell r="P12">
            <v>98.713416690493204</v>
          </cell>
          <cell r="S12">
            <v>-0.1742986031792384</v>
          </cell>
        </row>
        <row r="13">
          <cell r="F13" t="str">
            <v>Week 41</v>
          </cell>
          <cell r="J13">
            <v>98</v>
          </cell>
          <cell r="K13" t="str">
            <v>Midlands</v>
          </cell>
          <cell r="L13">
            <v>98.808626149901983</v>
          </cell>
          <cell r="M13">
            <v>97.992105714776045</v>
          </cell>
          <cell r="N13">
            <v>99.22362401220019</v>
          </cell>
          <cell r="O13">
            <v>97.175772144566778</v>
          </cell>
          <cell r="P13">
            <v>98.763796729735546</v>
          </cell>
          <cell r="S13">
            <v>-2.0478518676334119</v>
          </cell>
        </row>
        <row r="14">
          <cell r="F14" t="str">
            <v>Week 40</v>
          </cell>
          <cell r="J14">
            <v>98</v>
          </cell>
          <cell r="K14" t="str">
            <v>Northern Ireland</v>
          </cell>
          <cell r="L14">
            <v>99.164345403899716</v>
          </cell>
          <cell r="M14">
            <v>99.019607843137265</v>
          </cell>
          <cell r="N14">
            <v>98.652291105121293</v>
          </cell>
          <cell r="O14">
            <v>91.208851208791202</v>
          </cell>
          <cell r="P14">
            <v>97.186207186147186</v>
          </cell>
          <cell r="S14">
            <v>-7.4434398963300907</v>
          </cell>
        </row>
        <row r="15">
          <cell r="F15" t="str">
            <v>Week 39</v>
          </cell>
          <cell r="J15">
            <v>98</v>
          </cell>
          <cell r="K15" t="str">
            <v>South East England</v>
          </cell>
          <cell r="L15">
            <v>99.828080229226359</v>
          </cell>
          <cell r="M15">
            <v>99.074991740997689</v>
          </cell>
          <cell r="N15">
            <v>98.036984352773828</v>
          </cell>
          <cell r="O15">
            <v>88.356949684439613</v>
          </cell>
          <cell r="P15">
            <v>96.030712079386561</v>
          </cell>
          <cell r="S15">
            <v>-9.6800346683342156</v>
          </cell>
        </row>
        <row r="16">
          <cell r="F16" t="str">
            <v>Week 38</v>
          </cell>
          <cell r="J16">
            <v>98</v>
          </cell>
          <cell r="K16" t="str">
            <v>Network</v>
          </cell>
          <cell r="L16">
            <v>96.982344311225773</v>
          </cell>
          <cell r="M16">
            <v>94.876980114593863</v>
          </cell>
          <cell r="N16">
            <v>93.99743943273586</v>
          </cell>
          <cell r="O16">
            <v>99.852071005917168</v>
          </cell>
          <cell r="P16">
            <v>94.903437942229246</v>
          </cell>
          <cell r="S16">
            <v>5.8546315731813081</v>
          </cell>
        </row>
        <row r="17">
          <cell r="F17" t="str">
            <v>Week 37</v>
          </cell>
          <cell r="J17">
            <v>98</v>
          </cell>
          <cell r="K17" t="str">
            <v>National</v>
          </cell>
          <cell r="L17">
            <v>97.598761658233286</v>
          </cell>
          <cell r="M17">
            <v>96.678825924669155</v>
          </cell>
          <cell r="N17">
            <v>96.355696299512218</v>
          </cell>
          <cell r="O17">
            <v>98.769145084934564</v>
          </cell>
          <cell r="P17">
            <v>96.805825343568543</v>
          </cell>
          <cell r="S17">
            <v>2.4134487854223465</v>
          </cell>
        </row>
        <row r="18">
          <cell r="F18" t="str">
            <v>Week 36</v>
          </cell>
        </row>
        <row r="19">
          <cell r="F19" t="str">
            <v>Week 35</v>
          </cell>
        </row>
        <row r="20">
          <cell r="F20" t="str">
            <v>Week 34</v>
          </cell>
        </row>
        <row r="21">
          <cell r="F21" t="str">
            <v>Week 33</v>
          </cell>
        </row>
        <row r="22">
          <cell r="F22" t="str">
            <v>Week 32</v>
          </cell>
        </row>
        <row r="23">
          <cell r="F23" t="str">
            <v>Week 31</v>
          </cell>
        </row>
        <row r="24">
          <cell r="F24" t="str">
            <v>Week 30</v>
          </cell>
        </row>
        <row r="25">
          <cell r="F25" t="str">
            <v>Week 29</v>
          </cell>
        </row>
        <row r="26">
          <cell r="F26" t="str">
            <v>Week 28</v>
          </cell>
        </row>
        <row r="27">
          <cell r="F27" t="str">
            <v>Week 27</v>
          </cell>
        </row>
        <row r="28">
          <cell r="F28" t="str">
            <v>Week 26</v>
          </cell>
        </row>
        <row r="29">
          <cell r="F29" t="str">
            <v>Week 25</v>
          </cell>
        </row>
        <row r="30">
          <cell r="F30" t="str">
            <v>Week 24</v>
          </cell>
        </row>
        <row r="31">
          <cell r="F31" t="str">
            <v>Week 23</v>
          </cell>
        </row>
        <row r="32">
          <cell r="F32" t="str">
            <v>Week 22</v>
          </cell>
        </row>
        <row r="33">
          <cell r="F33" t="str">
            <v>Week 21</v>
          </cell>
        </row>
        <row r="34">
          <cell r="F34" t="str">
            <v>Week 20</v>
          </cell>
        </row>
        <row r="35">
          <cell r="F35" t="str">
            <v>Week 19</v>
          </cell>
        </row>
        <row r="36">
          <cell r="F36" t="str">
            <v>Week 18</v>
          </cell>
        </row>
        <row r="37">
          <cell r="F37" t="str">
            <v>Week 17</v>
          </cell>
        </row>
        <row r="38">
          <cell r="F38" t="str">
            <v>Week 16</v>
          </cell>
        </row>
        <row r="39">
          <cell r="F39" t="str">
            <v>Week 15</v>
          </cell>
        </row>
        <row r="40">
          <cell r="F40" t="str">
            <v>Week 14</v>
          </cell>
        </row>
        <row r="41">
          <cell r="F41" t="str">
            <v>Week 13</v>
          </cell>
        </row>
        <row r="42">
          <cell r="F42" t="str">
            <v>Week 12</v>
          </cell>
        </row>
        <row r="43">
          <cell r="F43" t="str">
            <v>Week 11</v>
          </cell>
        </row>
        <row r="44">
          <cell r="F44" t="str">
            <v>Week 10</v>
          </cell>
        </row>
        <row r="45">
          <cell r="F45" t="str">
            <v>Week 9</v>
          </cell>
        </row>
        <row r="46">
          <cell r="F46" t="str">
            <v>Week 8</v>
          </cell>
        </row>
        <row r="47">
          <cell r="F47" t="str">
            <v>Week 7</v>
          </cell>
        </row>
        <row r="48">
          <cell r="F48" t="str">
            <v>Week 6</v>
          </cell>
        </row>
        <row r="49">
          <cell r="F49" t="str">
            <v>Week 5</v>
          </cell>
        </row>
        <row r="50">
          <cell r="F50" t="str">
            <v>Week 4</v>
          </cell>
        </row>
        <row r="51">
          <cell r="F51" t="str">
            <v>Week 3</v>
          </cell>
        </row>
        <row r="52">
          <cell r="F52" t="str">
            <v>Week 2</v>
          </cell>
        </row>
        <row r="53">
          <cell r="F53" t="str">
            <v>Week 1</v>
          </cell>
        </row>
      </sheetData>
      <sheetData sheetId="4"/>
      <sheetData sheetId="5" refreshError="1">
        <row r="1">
          <cell r="K1" t="str">
            <v>OMC Compliance</v>
          </cell>
          <cell r="L1">
            <v>1</v>
          </cell>
        </row>
        <row r="2">
          <cell r="K2" t="str">
            <v>IMC Compliance</v>
          </cell>
        </row>
        <row r="3">
          <cell r="K3" t="str">
            <v>Delivery Compliance</v>
          </cell>
        </row>
        <row r="4">
          <cell r="K4" t="str">
            <v>Delivered QoS</v>
          </cell>
        </row>
        <row r="5">
          <cell r="K5" t="str">
            <v>Product Compliance</v>
          </cell>
        </row>
        <row r="25">
          <cell r="AM25">
            <v>3435</v>
          </cell>
          <cell r="AN25">
            <v>2933</v>
          </cell>
          <cell r="AO25">
            <v>3588</v>
          </cell>
          <cell r="AP25">
            <v>994</v>
          </cell>
          <cell r="AQ25">
            <v>4582</v>
          </cell>
          <cell r="AT25">
            <v>3326</v>
          </cell>
          <cell r="AU25">
            <v>2894</v>
          </cell>
          <cell r="AV25">
            <v>3564</v>
          </cell>
          <cell r="AW25">
            <v>986</v>
          </cell>
          <cell r="AX25">
            <v>4550</v>
          </cell>
          <cell r="BD25">
            <v>9776</v>
          </cell>
          <cell r="BE25">
            <v>9340</v>
          </cell>
          <cell r="BF25">
            <v>9904</v>
          </cell>
          <cell r="BG25">
            <v>2677</v>
          </cell>
          <cell r="BH25">
            <v>12581</v>
          </cell>
          <cell r="BK25">
            <v>9709</v>
          </cell>
          <cell r="BL25">
            <v>9295</v>
          </cell>
          <cell r="BM25">
            <v>9766</v>
          </cell>
          <cell r="BN25">
            <v>2646</v>
          </cell>
          <cell r="BO25">
            <v>12412</v>
          </cell>
          <cell r="BU25">
            <v>8964</v>
          </cell>
          <cell r="BV25">
            <v>8160</v>
          </cell>
          <cell r="BW25">
            <v>9033</v>
          </cell>
          <cell r="BX25">
            <v>2490</v>
          </cell>
          <cell r="BY25">
            <v>54786</v>
          </cell>
          <cell r="CB25">
            <v>8801</v>
          </cell>
          <cell r="CC25">
            <v>7929</v>
          </cell>
          <cell r="CD25">
            <v>8903</v>
          </cell>
          <cell r="CE25">
            <v>2434</v>
          </cell>
          <cell r="CF25">
            <v>53642</v>
          </cell>
          <cell r="CL25">
            <v>8766</v>
          </cell>
          <cell r="CM25">
            <v>8044</v>
          </cell>
          <cell r="CN25">
            <v>8663</v>
          </cell>
          <cell r="CO25">
            <v>2452</v>
          </cell>
          <cell r="CP25">
            <v>53736</v>
          </cell>
          <cell r="CS25">
            <v>8725</v>
          </cell>
          <cell r="CT25">
            <v>7990</v>
          </cell>
          <cell r="CU25">
            <v>8582</v>
          </cell>
          <cell r="CV25">
            <v>2432</v>
          </cell>
          <cell r="CW25">
            <v>53402</v>
          </cell>
          <cell r="DC25">
            <v>22175</v>
          </cell>
          <cell r="DD25">
            <v>20433</v>
          </cell>
          <cell r="DE25">
            <v>22525</v>
          </cell>
          <cell r="DF25">
            <v>6161</v>
          </cell>
          <cell r="DG25">
            <v>71949</v>
          </cell>
          <cell r="DJ25">
            <v>21836</v>
          </cell>
          <cell r="DK25">
            <v>20118</v>
          </cell>
          <cell r="DL25">
            <v>22233</v>
          </cell>
          <cell r="DM25">
            <v>6066</v>
          </cell>
          <cell r="DN25">
            <v>70604</v>
          </cell>
        </row>
        <row r="26">
          <cell r="AM26">
            <v>2466</v>
          </cell>
          <cell r="AN26">
            <v>1604</v>
          </cell>
          <cell r="AO26">
            <v>2571</v>
          </cell>
          <cell r="AP26">
            <v>755</v>
          </cell>
          <cell r="AQ26">
            <v>3326</v>
          </cell>
          <cell r="AT26">
            <v>2446</v>
          </cell>
          <cell r="AU26">
            <v>1537</v>
          </cell>
          <cell r="AV26">
            <v>2534</v>
          </cell>
          <cell r="AW26">
            <v>752</v>
          </cell>
          <cell r="AX26">
            <v>3286</v>
          </cell>
          <cell r="BD26">
            <v>7136</v>
          </cell>
          <cell r="BE26">
            <v>6383</v>
          </cell>
          <cell r="BF26">
            <v>6868</v>
          </cell>
          <cell r="BG26">
            <v>1843</v>
          </cell>
          <cell r="BH26">
            <v>8711</v>
          </cell>
          <cell r="BK26">
            <v>6995</v>
          </cell>
          <cell r="BL26">
            <v>6313</v>
          </cell>
          <cell r="BM26">
            <v>6731</v>
          </cell>
          <cell r="BN26">
            <v>1810</v>
          </cell>
          <cell r="BO26">
            <v>8541</v>
          </cell>
          <cell r="BU26">
            <v>6621</v>
          </cell>
          <cell r="BV26">
            <v>5713</v>
          </cell>
          <cell r="BW26">
            <v>6301</v>
          </cell>
          <cell r="BX26">
            <v>1729</v>
          </cell>
          <cell r="BY26">
            <v>38255</v>
          </cell>
          <cell r="CB26">
            <v>6458</v>
          </cell>
          <cell r="CC26">
            <v>5593</v>
          </cell>
          <cell r="CD26">
            <v>6244</v>
          </cell>
          <cell r="CE26">
            <v>1696</v>
          </cell>
          <cell r="CF26">
            <v>37378</v>
          </cell>
          <cell r="CL26">
            <v>6541</v>
          </cell>
          <cell r="CM26">
            <v>5661</v>
          </cell>
          <cell r="CN26">
            <v>6058</v>
          </cell>
          <cell r="CO26">
            <v>1708</v>
          </cell>
          <cell r="CP26">
            <v>37539</v>
          </cell>
          <cell r="CS26">
            <v>6504</v>
          </cell>
          <cell r="CT26">
            <v>5618</v>
          </cell>
          <cell r="CU26">
            <v>6015</v>
          </cell>
          <cell r="CV26">
            <v>1697</v>
          </cell>
          <cell r="CW26">
            <v>37416</v>
          </cell>
          <cell r="DC26">
            <v>16223</v>
          </cell>
          <cell r="DD26">
            <v>13700</v>
          </cell>
          <cell r="DE26">
            <v>15740</v>
          </cell>
          <cell r="DF26">
            <v>4327</v>
          </cell>
          <cell r="DG26">
            <v>50292</v>
          </cell>
          <cell r="DJ26">
            <v>15899</v>
          </cell>
          <cell r="DK26">
            <v>13443</v>
          </cell>
          <cell r="DL26">
            <v>15509</v>
          </cell>
          <cell r="DM26">
            <v>4258</v>
          </cell>
          <cell r="DN26">
            <v>49205</v>
          </cell>
        </row>
        <row r="27">
          <cell r="AM27">
            <v>6631</v>
          </cell>
          <cell r="AN27">
            <v>5827</v>
          </cell>
          <cell r="AO27">
            <v>7213</v>
          </cell>
          <cell r="AP27">
            <v>2089</v>
          </cell>
          <cell r="AQ27">
            <v>9302</v>
          </cell>
          <cell r="AT27">
            <v>6552</v>
          </cell>
          <cell r="AU27">
            <v>5710</v>
          </cell>
          <cell r="AV27">
            <v>7157</v>
          </cell>
          <cell r="AW27">
            <v>2030</v>
          </cell>
          <cell r="AX27">
            <v>9187</v>
          </cell>
          <cell r="BD27">
            <v>11587</v>
          </cell>
          <cell r="BE27">
            <v>10581</v>
          </cell>
          <cell r="BF27">
            <v>11768</v>
          </cell>
          <cell r="BG27">
            <v>3184</v>
          </cell>
          <cell r="BH27">
            <v>14952</v>
          </cell>
          <cell r="BK27">
            <v>11356</v>
          </cell>
          <cell r="BL27">
            <v>10502</v>
          </cell>
          <cell r="BM27">
            <v>11367</v>
          </cell>
          <cell r="BN27">
            <v>3158</v>
          </cell>
          <cell r="BO27">
            <v>14525</v>
          </cell>
          <cell r="BU27">
            <v>10378</v>
          </cell>
          <cell r="BV27">
            <v>9058</v>
          </cell>
          <cell r="BW27">
            <v>10275</v>
          </cell>
          <cell r="BX27">
            <v>2874</v>
          </cell>
          <cell r="BY27">
            <v>62488</v>
          </cell>
          <cell r="CB27">
            <v>10158</v>
          </cell>
          <cell r="CC27">
            <v>8905</v>
          </cell>
          <cell r="CD27">
            <v>10121</v>
          </cell>
          <cell r="CE27">
            <v>2822</v>
          </cell>
          <cell r="CF27">
            <v>61370</v>
          </cell>
          <cell r="CL27">
            <v>10161</v>
          </cell>
          <cell r="CM27">
            <v>8950</v>
          </cell>
          <cell r="CN27">
            <v>9897</v>
          </cell>
          <cell r="CO27">
            <v>2854</v>
          </cell>
          <cell r="CP27">
            <v>61226</v>
          </cell>
          <cell r="CS27">
            <v>10109</v>
          </cell>
          <cell r="CT27">
            <v>8873</v>
          </cell>
          <cell r="CU27">
            <v>9845</v>
          </cell>
          <cell r="CV27">
            <v>2846</v>
          </cell>
          <cell r="CW27">
            <v>60820</v>
          </cell>
          <cell r="DC27">
            <v>28596</v>
          </cell>
          <cell r="DD27">
            <v>25466</v>
          </cell>
          <cell r="DE27">
            <v>29256</v>
          </cell>
          <cell r="DF27">
            <v>8147</v>
          </cell>
          <cell r="DG27">
            <v>86742</v>
          </cell>
          <cell r="DJ27">
            <v>28066</v>
          </cell>
          <cell r="DK27">
            <v>25117</v>
          </cell>
          <cell r="DL27">
            <v>28645</v>
          </cell>
          <cell r="DM27">
            <v>8010</v>
          </cell>
          <cell r="DN27">
            <v>85082</v>
          </cell>
        </row>
        <row r="28">
          <cell r="AM28">
            <v>2712</v>
          </cell>
          <cell r="AN28">
            <v>2678</v>
          </cell>
          <cell r="AO28">
            <v>3097</v>
          </cell>
          <cell r="AP28">
            <v>932</v>
          </cell>
          <cell r="AQ28">
            <v>4029</v>
          </cell>
          <cell r="AT28">
            <v>2378</v>
          </cell>
          <cell r="AU28">
            <v>2645</v>
          </cell>
          <cell r="AV28">
            <v>3073</v>
          </cell>
          <cell r="AW28">
            <v>927</v>
          </cell>
          <cell r="AX28">
            <v>4000</v>
          </cell>
          <cell r="BD28">
            <v>10452</v>
          </cell>
          <cell r="BE28">
            <v>9496</v>
          </cell>
          <cell r="BF28">
            <v>10686</v>
          </cell>
          <cell r="BG28">
            <v>2820</v>
          </cell>
          <cell r="BH28">
            <v>13506</v>
          </cell>
          <cell r="BK28">
            <v>10370</v>
          </cell>
          <cell r="BL28">
            <v>9453</v>
          </cell>
          <cell r="BM28">
            <v>10617</v>
          </cell>
          <cell r="BN28">
            <v>2811</v>
          </cell>
          <cell r="BO28">
            <v>13428</v>
          </cell>
          <cell r="BU28">
            <v>9703</v>
          </cell>
          <cell r="BV28">
            <v>8421</v>
          </cell>
          <cell r="BW28">
            <v>9880</v>
          </cell>
          <cell r="BX28">
            <v>2661</v>
          </cell>
          <cell r="BY28">
            <v>58410</v>
          </cell>
          <cell r="CB28">
            <v>9560</v>
          </cell>
          <cell r="CC28">
            <v>8319</v>
          </cell>
          <cell r="CD28">
            <v>9786</v>
          </cell>
          <cell r="CE28">
            <v>2627</v>
          </cell>
          <cell r="CF28">
            <v>57514</v>
          </cell>
          <cell r="CL28">
            <v>9604</v>
          </cell>
          <cell r="CM28">
            <v>8391</v>
          </cell>
          <cell r="CN28">
            <v>9537</v>
          </cell>
          <cell r="CO28">
            <v>2600</v>
          </cell>
          <cell r="CP28">
            <v>57641</v>
          </cell>
          <cell r="CS28">
            <v>9554</v>
          </cell>
          <cell r="CT28">
            <v>8344</v>
          </cell>
          <cell r="CU28">
            <v>9484</v>
          </cell>
          <cell r="CV28">
            <v>2562</v>
          </cell>
          <cell r="CW28">
            <v>57244</v>
          </cell>
          <cell r="DC28">
            <v>22867</v>
          </cell>
          <cell r="DD28">
            <v>20595</v>
          </cell>
          <cell r="DE28">
            <v>23663</v>
          </cell>
          <cell r="DF28">
            <v>6413</v>
          </cell>
          <cell r="DG28">
            <v>75945</v>
          </cell>
          <cell r="DJ28">
            <v>22308</v>
          </cell>
          <cell r="DK28">
            <v>20417</v>
          </cell>
          <cell r="DL28">
            <v>23476</v>
          </cell>
          <cell r="DM28">
            <v>6365</v>
          </cell>
          <cell r="DN28">
            <v>74942</v>
          </cell>
        </row>
        <row r="29">
          <cell r="AM29">
            <v>5648</v>
          </cell>
          <cell r="AN29">
            <v>4394</v>
          </cell>
          <cell r="AO29">
            <v>5382</v>
          </cell>
          <cell r="AP29">
            <v>1478</v>
          </cell>
          <cell r="AQ29">
            <v>6860</v>
          </cell>
          <cell r="AT29">
            <v>5627</v>
          </cell>
          <cell r="AU29">
            <v>4371</v>
          </cell>
          <cell r="AV29">
            <v>5371</v>
          </cell>
          <cell r="AW29">
            <v>1478</v>
          </cell>
          <cell r="AX29">
            <v>6849</v>
          </cell>
          <cell r="BD29">
            <v>8750</v>
          </cell>
          <cell r="BE29">
            <v>7649</v>
          </cell>
          <cell r="BF29">
            <v>8396</v>
          </cell>
          <cell r="BG29">
            <v>2404</v>
          </cell>
          <cell r="BH29">
            <v>10800</v>
          </cell>
          <cell r="BK29">
            <v>8668</v>
          </cell>
          <cell r="BL29">
            <v>7558</v>
          </cell>
          <cell r="BM29">
            <v>8342</v>
          </cell>
          <cell r="BN29">
            <v>2397</v>
          </cell>
          <cell r="BO29">
            <v>10739</v>
          </cell>
          <cell r="BU29">
            <v>7808</v>
          </cell>
          <cell r="BV29">
            <v>6530</v>
          </cell>
          <cell r="BW29">
            <v>7449</v>
          </cell>
          <cell r="BX29">
            <v>2174</v>
          </cell>
          <cell r="BY29">
            <v>46220</v>
          </cell>
          <cell r="CB29">
            <v>7692</v>
          </cell>
          <cell r="CC29">
            <v>6429</v>
          </cell>
          <cell r="CD29">
            <v>7330</v>
          </cell>
          <cell r="CE29">
            <v>2149</v>
          </cell>
          <cell r="CF29">
            <v>45456</v>
          </cell>
          <cell r="CL29">
            <v>7728</v>
          </cell>
          <cell r="CM29">
            <v>6503</v>
          </cell>
          <cell r="CN29">
            <v>7171</v>
          </cell>
          <cell r="CO29">
            <v>2157</v>
          </cell>
          <cell r="CP29">
            <v>45612</v>
          </cell>
          <cell r="CS29">
            <v>7679</v>
          </cell>
          <cell r="CT29">
            <v>6449</v>
          </cell>
          <cell r="CU29">
            <v>7113</v>
          </cell>
          <cell r="CV29">
            <v>2133</v>
          </cell>
          <cell r="CW29">
            <v>45248</v>
          </cell>
          <cell r="DC29">
            <v>22206</v>
          </cell>
          <cell r="DD29">
            <v>18573</v>
          </cell>
          <cell r="DE29">
            <v>21227</v>
          </cell>
          <cell r="DF29">
            <v>6056</v>
          </cell>
          <cell r="DG29">
            <v>63880</v>
          </cell>
          <cell r="DJ29">
            <v>21987</v>
          </cell>
          <cell r="DK29">
            <v>18358</v>
          </cell>
          <cell r="DL29">
            <v>21043</v>
          </cell>
          <cell r="DM29">
            <v>6024</v>
          </cell>
          <cell r="DN29">
            <v>63044</v>
          </cell>
        </row>
        <row r="30">
          <cell r="AM30">
            <v>359</v>
          </cell>
          <cell r="AN30">
            <v>408</v>
          </cell>
          <cell r="AO30">
            <v>371</v>
          </cell>
          <cell r="AP30">
            <v>91</v>
          </cell>
          <cell r="AQ30">
            <v>462</v>
          </cell>
          <cell r="AT30">
            <v>356</v>
          </cell>
          <cell r="AU30">
            <v>404</v>
          </cell>
          <cell r="AV30">
            <v>366</v>
          </cell>
          <cell r="AW30">
            <v>83</v>
          </cell>
          <cell r="AX30">
            <v>449</v>
          </cell>
          <cell r="BD30">
            <v>1148</v>
          </cell>
          <cell r="BE30">
            <v>1001</v>
          </cell>
          <cell r="BF30">
            <v>1198</v>
          </cell>
          <cell r="BG30">
            <v>426</v>
          </cell>
          <cell r="BH30">
            <v>1624</v>
          </cell>
          <cell r="BK30">
            <v>1144</v>
          </cell>
          <cell r="BL30">
            <v>993</v>
          </cell>
          <cell r="BM30">
            <v>1191</v>
          </cell>
          <cell r="BN30">
            <v>423</v>
          </cell>
          <cell r="BO30">
            <v>1614</v>
          </cell>
          <cell r="BU30">
            <v>1142</v>
          </cell>
          <cell r="BV30">
            <v>997</v>
          </cell>
          <cell r="BW30">
            <v>1190</v>
          </cell>
          <cell r="BX30">
            <v>423</v>
          </cell>
          <cell r="BY30">
            <v>7336</v>
          </cell>
          <cell r="CB30">
            <v>1123</v>
          </cell>
          <cell r="CC30">
            <v>983</v>
          </cell>
          <cell r="CD30">
            <v>1178</v>
          </cell>
          <cell r="CE30">
            <v>415</v>
          </cell>
          <cell r="CF30">
            <v>7141</v>
          </cell>
          <cell r="CL30">
            <v>1135</v>
          </cell>
          <cell r="CM30">
            <v>989</v>
          </cell>
          <cell r="CN30">
            <v>1188</v>
          </cell>
          <cell r="CO30">
            <v>405</v>
          </cell>
          <cell r="CP30">
            <v>7220</v>
          </cell>
          <cell r="CS30">
            <v>1130</v>
          </cell>
          <cell r="CT30">
            <v>983</v>
          </cell>
          <cell r="CU30">
            <v>1183</v>
          </cell>
          <cell r="CV30">
            <v>388</v>
          </cell>
          <cell r="CW30">
            <v>7129</v>
          </cell>
          <cell r="DC30">
            <v>2649</v>
          </cell>
          <cell r="DD30">
            <v>2406</v>
          </cell>
          <cell r="DE30">
            <v>2759</v>
          </cell>
          <cell r="DF30">
            <v>940</v>
          </cell>
          <cell r="DG30">
            <v>9422</v>
          </cell>
          <cell r="DJ30">
            <v>2623</v>
          </cell>
          <cell r="DK30">
            <v>2380</v>
          </cell>
          <cell r="DL30">
            <v>2735</v>
          </cell>
          <cell r="DM30">
            <v>921</v>
          </cell>
          <cell r="DN30">
            <v>9204</v>
          </cell>
        </row>
        <row r="31">
          <cell r="AM31">
            <v>2172</v>
          </cell>
          <cell r="AN31">
            <v>2066</v>
          </cell>
          <cell r="AO31">
            <v>2237</v>
          </cell>
          <cell r="AP31">
            <v>561</v>
          </cell>
          <cell r="AQ31">
            <v>2798</v>
          </cell>
          <cell r="AT31">
            <v>2170</v>
          </cell>
          <cell r="AU31">
            <v>2056</v>
          </cell>
          <cell r="AV31">
            <v>2209</v>
          </cell>
          <cell r="AW31">
            <v>553</v>
          </cell>
          <cell r="AX31">
            <v>2762</v>
          </cell>
          <cell r="BD31">
            <v>7552</v>
          </cell>
          <cell r="BE31">
            <v>6849</v>
          </cell>
          <cell r="BF31">
            <v>7584</v>
          </cell>
          <cell r="BG31">
            <v>2184</v>
          </cell>
          <cell r="BH31">
            <v>9768</v>
          </cell>
          <cell r="BK31">
            <v>7477</v>
          </cell>
          <cell r="BL31">
            <v>6600</v>
          </cell>
          <cell r="BM31">
            <v>7520</v>
          </cell>
          <cell r="BN31">
            <v>2178</v>
          </cell>
          <cell r="BO31">
            <v>9698</v>
          </cell>
          <cell r="BU31">
            <v>7286</v>
          </cell>
          <cell r="BV31">
            <v>6340</v>
          </cell>
          <cell r="BW31">
            <v>7241</v>
          </cell>
          <cell r="BX31">
            <v>2147</v>
          </cell>
          <cell r="BY31">
            <v>44643</v>
          </cell>
          <cell r="CB31">
            <v>7146</v>
          </cell>
          <cell r="CC31">
            <v>6254</v>
          </cell>
          <cell r="CD31">
            <v>7159</v>
          </cell>
          <cell r="CE31">
            <v>2127</v>
          </cell>
          <cell r="CF31">
            <v>43937</v>
          </cell>
          <cell r="CL31">
            <v>7176</v>
          </cell>
          <cell r="CM31">
            <v>6297</v>
          </cell>
          <cell r="CN31">
            <v>7015</v>
          </cell>
          <cell r="CO31">
            <v>2138</v>
          </cell>
          <cell r="CP31">
            <v>43965</v>
          </cell>
          <cell r="CS31">
            <v>7118</v>
          </cell>
          <cell r="CT31">
            <v>6245</v>
          </cell>
          <cell r="CU31">
            <v>6966</v>
          </cell>
          <cell r="CV31">
            <v>2022</v>
          </cell>
          <cell r="CW31">
            <v>43450</v>
          </cell>
          <cell r="DC31">
            <v>17010</v>
          </cell>
          <cell r="DD31">
            <v>15255</v>
          </cell>
          <cell r="DE31">
            <v>17062</v>
          </cell>
          <cell r="DF31">
            <v>4892</v>
          </cell>
          <cell r="DG31">
            <v>57209</v>
          </cell>
          <cell r="DJ31">
            <v>16793</v>
          </cell>
          <cell r="DK31">
            <v>14910</v>
          </cell>
          <cell r="DL31">
            <v>16888</v>
          </cell>
          <cell r="DM31">
            <v>4858</v>
          </cell>
          <cell r="DN31">
            <v>56397</v>
          </cell>
        </row>
        <row r="32">
          <cell r="AM32">
            <v>3490</v>
          </cell>
          <cell r="AN32">
            <v>3027</v>
          </cell>
          <cell r="AO32">
            <v>3515</v>
          </cell>
          <cell r="AP32">
            <v>919</v>
          </cell>
          <cell r="AQ32">
            <v>4434</v>
          </cell>
          <cell r="AT32">
            <v>3484</v>
          </cell>
          <cell r="AU32">
            <v>2999</v>
          </cell>
          <cell r="AV32">
            <v>3446</v>
          </cell>
          <cell r="AW32">
            <v>812</v>
          </cell>
          <cell r="AX32">
            <v>4258</v>
          </cell>
          <cell r="BD32">
            <v>8134</v>
          </cell>
          <cell r="BE32">
            <v>7491</v>
          </cell>
          <cell r="BF32">
            <v>8318</v>
          </cell>
          <cell r="BG32">
            <v>2298</v>
          </cell>
          <cell r="BH32">
            <v>10616</v>
          </cell>
          <cell r="BK32">
            <v>8030</v>
          </cell>
          <cell r="BL32">
            <v>7403</v>
          </cell>
          <cell r="BM32">
            <v>8259</v>
          </cell>
          <cell r="BN32">
            <v>2248</v>
          </cell>
          <cell r="BO32">
            <v>10507</v>
          </cell>
          <cell r="BU32">
            <v>9076</v>
          </cell>
          <cell r="BV32">
            <v>8094</v>
          </cell>
          <cell r="BW32">
            <v>9231</v>
          </cell>
          <cell r="BX32">
            <v>2600</v>
          </cell>
          <cell r="BY32">
            <v>55327</v>
          </cell>
          <cell r="CB32">
            <v>8952</v>
          </cell>
          <cell r="CC32">
            <v>8007</v>
          </cell>
          <cell r="CD32">
            <v>9106</v>
          </cell>
          <cell r="CE32">
            <v>2520</v>
          </cell>
          <cell r="CF32">
            <v>54589</v>
          </cell>
          <cell r="CL32">
            <v>8937</v>
          </cell>
          <cell r="CM32">
            <v>8058</v>
          </cell>
          <cell r="CN32">
            <v>8882</v>
          </cell>
          <cell r="CO32">
            <v>2573</v>
          </cell>
          <cell r="CP32">
            <v>54587</v>
          </cell>
          <cell r="CS32">
            <v>8840</v>
          </cell>
          <cell r="CT32">
            <v>8020</v>
          </cell>
          <cell r="CU32">
            <v>8847</v>
          </cell>
          <cell r="CV32">
            <v>2564</v>
          </cell>
          <cell r="CW32">
            <v>54267</v>
          </cell>
          <cell r="DC32">
            <v>20700</v>
          </cell>
          <cell r="DD32">
            <v>18612</v>
          </cell>
          <cell r="DE32">
            <v>21064</v>
          </cell>
          <cell r="DF32">
            <v>5817</v>
          </cell>
          <cell r="DG32">
            <v>70377</v>
          </cell>
          <cell r="DJ32">
            <v>20466</v>
          </cell>
          <cell r="DK32">
            <v>18409</v>
          </cell>
          <cell r="DL32">
            <v>20811</v>
          </cell>
          <cell r="DM32">
            <v>5580</v>
          </cell>
          <cell r="DN32">
            <v>69354</v>
          </cell>
        </row>
        <row r="33">
          <cell r="AM33">
            <v>3065</v>
          </cell>
          <cell r="AN33">
            <v>2629</v>
          </cell>
          <cell r="AO33">
            <v>4090</v>
          </cell>
          <cell r="AP33">
            <v>900</v>
          </cell>
          <cell r="AQ33">
            <v>4990</v>
          </cell>
          <cell r="AT33">
            <v>3041</v>
          </cell>
          <cell r="AU33">
            <v>2604</v>
          </cell>
          <cell r="AV33">
            <v>4019</v>
          </cell>
          <cell r="AW33">
            <v>898</v>
          </cell>
          <cell r="AX33">
            <v>4917</v>
          </cell>
          <cell r="BD33">
            <v>8919</v>
          </cell>
          <cell r="BE33">
            <v>8377</v>
          </cell>
          <cell r="BF33">
            <v>9648</v>
          </cell>
          <cell r="BG33">
            <v>2628</v>
          </cell>
          <cell r="BH33">
            <v>12276</v>
          </cell>
          <cell r="BK33">
            <v>8862</v>
          </cell>
          <cell r="BL33">
            <v>8288</v>
          </cell>
          <cell r="BM33">
            <v>9597</v>
          </cell>
          <cell r="BN33">
            <v>2608</v>
          </cell>
          <cell r="BO33">
            <v>12205</v>
          </cell>
          <cell r="BU33">
            <v>8203</v>
          </cell>
          <cell r="BV33">
            <v>7445</v>
          </cell>
          <cell r="BW33">
            <v>8825</v>
          </cell>
          <cell r="BX33">
            <v>2491</v>
          </cell>
          <cell r="BY33">
            <v>51363</v>
          </cell>
          <cell r="CB33">
            <v>8034</v>
          </cell>
          <cell r="CC33">
            <v>7314</v>
          </cell>
          <cell r="CD33">
            <v>8689</v>
          </cell>
          <cell r="CE33">
            <v>2403</v>
          </cell>
          <cell r="CF33">
            <v>50291</v>
          </cell>
          <cell r="CL33">
            <v>8071</v>
          </cell>
          <cell r="CM33">
            <v>7382</v>
          </cell>
          <cell r="CN33">
            <v>8460</v>
          </cell>
          <cell r="CO33">
            <v>2449</v>
          </cell>
          <cell r="CP33">
            <v>50325</v>
          </cell>
          <cell r="CS33">
            <v>8012</v>
          </cell>
          <cell r="CT33">
            <v>7336</v>
          </cell>
          <cell r="CU33">
            <v>8409</v>
          </cell>
          <cell r="CV33">
            <v>2437</v>
          </cell>
          <cell r="CW33">
            <v>49960</v>
          </cell>
          <cell r="DC33">
            <v>20187</v>
          </cell>
          <cell r="DD33">
            <v>18451</v>
          </cell>
          <cell r="DE33">
            <v>22563</v>
          </cell>
          <cell r="DF33">
            <v>6019</v>
          </cell>
          <cell r="DG33">
            <v>68629</v>
          </cell>
          <cell r="DJ33">
            <v>19937</v>
          </cell>
          <cell r="DK33">
            <v>18206</v>
          </cell>
          <cell r="DL33">
            <v>22305</v>
          </cell>
          <cell r="DM33">
            <v>5909</v>
          </cell>
          <cell r="DN33">
            <v>67413</v>
          </cell>
        </row>
        <row r="34">
          <cell r="AM34">
            <v>5826</v>
          </cell>
          <cell r="AN34">
            <v>5444</v>
          </cell>
          <cell r="AO34">
            <v>4325</v>
          </cell>
          <cell r="AP34">
            <v>1453</v>
          </cell>
          <cell r="AQ34">
            <v>5778</v>
          </cell>
          <cell r="AT34">
            <v>5780</v>
          </cell>
          <cell r="AU34">
            <v>5425</v>
          </cell>
          <cell r="AV34">
            <v>4238</v>
          </cell>
          <cell r="AW34">
            <v>1443</v>
          </cell>
          <cell r="AX34">
            <v>5681</v>
          </cell>
          <cell r="BD34">
            <v>8601</v>
          </cell>
          <cell r="BE34">
            <v>8078</v>
          </cell>
          <cell r="BF34">
            <v>8815</v>
          </cell>
          <cell r="BG34">
            <v>2367</v>
          </cell>
          <cell r="BH34">
            <v>11182</v>
          </cell>
          <cell r="BK34">
            <v>8584</v>
          </cell>
          <cell r="BL34">
            <v>8020</v>
          </cell>
          <cell r="BM34">
            <v>8604</v>
          </cell>
          <cell r="BN34">
            <v>2346</v>
          </cell>
          <cell r="BO34">
            <v>10950</v>
          </cell>
          <cell r="BU34">
            <v>6883</v>
          </cell>
          <cell r="BV34">
            <v>6164</v>
          </cell>
          <cell r="BW34">
            <v>6893</v>
          </cell>
          <cell r="BX34">
            <v>1909</v>
          </cell>
          <cell r="BY34">
            <v>41512</v>
          </cell>
          <cell r="CB34">
            <v>6824</v>
          </cell>
          <cell r="CC34">
            <v>6081</v>
          </cell>
          <cell r="CD34">
            <v>6759</v>
          </cell>
          <cell r="CE34">
            <v>1872</v>
          </cell>
          <cell r="CF34">
            <v>40729</v>
          </cell>
          <cell r="CL34">
            <v>6813</v>
          </cell>
          <cell r="CM34">
            <v>6125</v>
          </cell>
          <cell r="CN34">
            <v>6642</v>
          </cell>
          <cell r="CO34">
            <v>1891</v>
          </cell>
          <cell r="CP34">
            <v>40836</v>
          </cell>
          <cell r="CS34">
            <v>6759</v>
          </cell>
          <cell r="CT34">
            <v>6077</v>
          </cell>
          <cell r="CU34">
            <v>6571</v>
          </cell>
          <cell r="CV34">
            <v>1880</v>
          </cell>
          <cell r="CW34">
            <v>40538</v>
          </cell>
          <cell r="DC34">
            <v>21310</v>
          </cell>
          <cell r="DD34">
            <v>19686</v>
          </cell>
          <cell r="DE34">
            <v>20033</v>
          </cell>
          <cell r="DF34">
            <v>5729</v>
          </cell>
          <cell r="DG34">
            <v>58472</v>
          </cell>
          <cell r="DJ34">
            <v>21188</v>
          </cell>
          <cell r="DK34">
            <v>19526</v>
          </cell>
          <cell r="DL34">
            <v>19601</v>
          </cell>
          <cell r="DM34">
            <v>5661</v>
          </cell>
          <cell r="DN34">
            <v>57360</v>
          </cell>
        </row>
        <row r="35">
          <cell r="AM35">
            <v>1539</v>
          </cell>
          <cell r="AN35">
            <v>1147</v>
          </cell>
          <cell r="AO35">
            <v>1309</v>
          </cell>
          <cell r="AP35">
            <v>347</v>
          </cell>
          <cell r="AQ35">
            <v>1656</v>
          </cell>
          <cell r="AT35">
            <v>1530</v>
          </cell>
          <cell r="AU35">
            <v>1139</v>
          </cell>
          <cell r="AV35">
            <v>1305</v>
          </cell>
          <cell r="AW35">
            <v>347</v>
          </cell>
          <cell r="AX35">
            <v>1652</v>
          </cell>
          <cell r="BD35">
            <v>5505</v>
          </cell>
          <cell r="BE35">
            <v>4941</v>
          </cell>
          <cell r="BF35">
            <v>5545</v>
          </cell>
          <cell r="BG35">
            <v>1635</v>
          </cell>
          <cell r="BH35">
            <v>7180</v>
          </cell>
          <cell r="BK35">
            <v>5448</v>
          </cell>
          <cell r="BL35">
            <v>4889</v>
          </cell>
          <cell r="BM35">
            <v>5513</v>
          </cell>
          <cell r="BN35">
            <v>1625</v>
          </cell>
          <cell r="BO35">
            <v>7138</v>
          </cell>
          <cell r="BU35">
            <v>5079</v>
          </cell>
          <cell r="BV35">
            <v>4323</v>
          </cell>
          <cell r="BW35">
            <v>5019</v>
          </cell>
          <cell r="BX35">
            <v>1538</v>
          </cell>
          <cell r="BY35">
            <v>30891</v>
          </cell>
          <cell r="CB35">
            <v>5008</v>
          </cell>
          <cell r="CC35">
            <v>4252</v>
          </cell>
          <cell r="CD35">
            <v>4921</v>
          </cell>
          <cell r="CE35">
            <v>1516</v>
          </cell>
          <cell r="CF35">
            <v>30082</v>
          </cell>
          <cell r="CL35">
            <v>5007</v>
          </cell>
          <cell r="CM35">
            <v>4291</v>
          </cell>
          <cell r="CN35">
            <v>4753</v>
          </cell>
          <cell r="CO35">
            <v>1520</v>
          </cell>
          <cell r="CP35">
            <v>30162</v>
          </cell>
          <cell r="CS35">
            <v>4936</v>
          </cell>
          <cell r="CT35">
            <v>4271</v>
          </cell>
          <cell r="CU35">
            <v>4595</v>
          </cell>
          <cell r="CV35">
            <v>1509</v>
          </cell>
          <cell r="CW35">
            <v>29807</v>
          </cell>
          <cell r="DC35">
            <v>12123</v>
          </cell>
          <cell r="DD35">
            <v>10411</v>
          </cell>
          <cell r="DE35">
            <v>11873</v>
          </cell>
          <cell r="DF35">
            <v>3520</v>
          </cell>
          <cell r="DG35">
            <v>39727</v>
          </cell>
          <cell r="DJ35">
            <v>11986</v>
          </cell>
          <cell r="DK35">
            <v>10280</v>
          </cell>
          <cell r="DL35">
            <v>11739</v>
          </cell>
          <cell r="DM35">
            <v>3488</v>
          </cell>
          <cell r="DN35">
            <v>38872</v>
          </cell>
        </row>
        <row r="36">
          <cell r="AM36">
            <v>39534</v>
          </cell>
          <cell r="AN36">
            <v>38571</v>
          </cell>
          <cell r="AO36">
            <v>40616</v>
          </cell>
          <cell r="AP36">
            <v>7436</v>
          </cell>
          <cell r="AQ36">
            <v>48052</v>
          </cell>
          <cell r="AT36">
            <v>38341</v>
          </cell>
          <cell r="AU36">
            <v>36595</v>
          </cell>
          <cell r="AV36">
            <v>38178</v>
          </cell>
          <cell r="AW36">
            <v>7425</v>
          </cell>
          <cell r="AX36">
            <v>45603</v>
          </cell>
          <cell r="DC36">
            <v>39534</v>
          </cell>
          <cell r="DD36">
            <v>38571</v>
          </cell>
          <cell r="DE36">
            <v>40616</v>
          </cell>
          <cell r="DF36">
            <v>7436</v>
          </cell>
          <cell r="DG36">
            <v>48052</v>
          </cell>
          <cell r="DJ36">
            <v>38341</v>
          </cell>
          <cell r="DK36">
            <v>36595</v>
          </cell>
          <cell r="DL36">
            <v>38178</v>
          </cell>
          <cell r="DM36">
            <v>7425</v>
          </cell>
          <cell r="DN36">
            <v>45603</v>
          </cell>
        </row>
      </sheetData>
      <sheetData sheetId="6"/>
      <sheetData sheetId="7" refreshError="1">
        <row r="12">
          <cell r="BK12" t="str">
            <v>2009/10W01</v>
          </cell>
          <cell r="BL12" t="str">
            <v>2009/10W02</v>
          </cell>
          <cell r="BM12" t="str">
            <v>2009/10W03</v>
          </cell>
          <cell r="BN12" t="str">
            <v>2009/10W04</v>
          </cell>
          <cell r="BO12" t="str">
            <v>2009/10W05</v>
          </cell>
          <cell r="BP12" t="str">
            <v>2009/10W06</v>
          </cell>
          <cell r="BQ12" t="str">
            <v>2009/10W07</v>
          </cell>
          <cell r="BR12" t="str">
            <v>2009/10W08</v>
          </cell>
          <cell r="BS12" t="str">
            <v>2009/10W09</v>
          </cell>
          <cell r="BT12" t="str">
            <v>2009/10W10</v>
          </cell>
          <cell r="BU12" t="str">
            <v>2009/10W11</v>
          </cell>
          <cell r="BV12" t="str">
            <v>2009/10W12</v>
          </cell>
          <cell r="BW12" t="str">
            <v>2009/10W13</v>
          </cell>
          <cell r="BX12" t="str">
            <v>2009/10W14</v>
          </cell>
          <cell r="BY12" t="str">
            <v>2009/10W15</v>
          </cell>
          <cell r="BZ12" t="str">
            <v>2009/10W16</v>
          </cell>
          <cell r="CA12" t="str">
            <v>2009/10W17</v>
          </cell>
          <cell r="CB12" t="str">
            <v>2009/10W18</v>
          </cell>
          <cell r="CC12" t="str">
            <v>2009/10W19</v>
          </cell>
          <cell r="CD12" t="str">
            <v>2009/10W20</v>
          </cell>
          <cell r="CE12" t="str">
            <v>2009/10W21</v>
          </cell>
          <cell r="CF12" t="str">
            <v>2009/10W22</v>
          </cell>
          <cell r="CG12" t="str">
            <v>2009/10W23</v>
          </cell>
          <cell r="CH12" t="str">
            <v>2009/10W24</v>
          </cell>
          <cell r="CI12" t="str">
            <v>2009/10W25</v>
          </cell>
          <cell r="CJ12" t="str">
            <v>2009/10W26</v>
          </cell>
          <cell r="CK12" t="str">
            <v>2009/10W27</v>
          </cell>
          <cell r="CL12" t="str">
            <v>2009/10W28</v>
          </cell>
          <cell r="CM12" t="str">
            <v>2009/10W29</v>
          </cell>
          <cell r="CN12" t="str">
            <v>2009/10W30</v>
          </cell>
          <cell r="CO12" t="str">
            <v>2009/10W31</v>
          </cell>
          <cell r="CP12" t="str">
            <v>2009/10W32</v>
          </cell>
          <cell r="CQ12" t="str">
            <v>2009/10W33</v>
          </cell>
          <cell r="CR12" t="str">
            <v>2009/10W34</v>
          </cell>
          <cell r="CS12" t="str">
            <v>2009/10W35</v>
          </cell>
          <cell r="CT12" t="str">
            <v>2009/10W36</v>
          </cell>
          <cell r="CU12" t="str">
            <v>2009/10W37</v>
          </cell>
          <cell r="CV12" t="str">
            <v>2009/10W38</v>
          </cell>
          <cell r="CW12" t="str">
            <v>2009/10W39</v>
          </cell>
          <cell r="CX12" t="str">
            <v>2009/10W40</v>
          </cell>
          <cell r="CY12" t="str">
            <v>2009/10W41</v>
          </cell>
          <cell r="CZ12" t="str">
            <v>2009/10W42</v>
          </cell>
          <cell r="DA12" t="str">
            <v>2009/10W43</v>
          </cell>
          <cell r="DB12" t="str">
            <v>2009/10W44</v>
          </cell>
          <cell r="DC12" t="str">
            <v>2009/10W45</v>
          </cell>
          <cell r="DD12" t="str">
            <v>2009/10W46</v>
          </cell>
          <cell r="DE12" t="str">
            <v>2009/10W47</v>
          </cell>
          <cell r="DF12" t="str">
            <v>2009/10W48</v>
          </cell>
          <cell r="DG12" t="str">
            <v>2009/10W49</v>
          </cell>
          <cell r="DH12" t="str">
            <v>2009/10W50</v>
          </cell>
          <cell r="DI12" t="str">
            <v>2009/10W51</v>
          </cell>
          <cell r="DJ12" t="str">
            <v>2009/10W52</v>
          </cell>
          <cell r="DK12" t="str">
            <v>2009/10W53</v>
          </cell>
        </row>
      </sheetData>
      <sheetData sheetId="8"/>
      <sheetData sheetId="9" refreshError="1">
        <row r="12">
          <cell r="J12" t="str">
            <v>2008/09W01</v>
          </cell>
          <cell r="K12" t="str">
            <v>2008/09W02</v>
          </cell>
          <cell r="L12" t="str">
            <v>2008/09W03</v>
          </cell>
          <cell r="M12" t="str">
            <v>2008/09W04</v>
          </cell>
          <cell r="N12" t="str">
            <v>2008/09W05</v>
          </cell>
          <cell r="O12" t="str">
            <v>2008/09W06</v>
          </cell>
          <cell r="P12" t="str">
            <v>2008/09W07</v>
          </cell>
          <cell r="Q12" t="str">
            <v>2008/09W08</v>
          </cell>
          <cell r="R12" t="str">
            <v>2008/09W09</v>
          </cell>
          <cell r="S12" t="str">
            <v>2008/09W10</v>
          </cell>
          <cell r="T12" t="str">
            <v>2008/09W11</v>
          </cell>
          <cell r="U12" t="str">
            <v>2008/09W12</v>
          </cell>
          <cell r="V12" t="str">
            <v>2008/09W13</v>
          </cell>
          <cell r="W12" t="str">
            <v>2008/09W14</v>
          </cell>
          <cell r="X12" t="str">
            <v>2008/09W15</v>
          </cell>
          <cell r="Y12" t="str">
            <v>2008/09W16</v>
          </cell>
          <cell r="Z12" t="str">
            <v>2008/09W17</v>
          </cell>
          <cell r="AA12" t="str">
            <v>2008/09W18</v>
          </cell>
          <cell r="AB12" t="str">
            <v>2008/09W19</v>
          </cell>
          <cell r="AC12" t="str">
            <v>2008/09W20</v>
          </cell>
          <cell r="AD12" t="str">
            <v>2008/09W21</v>
          </cell>
          <cell r="AE12" t="str">
            <v>2008/09W22</v>
          </cell>
          <cell r="AF12" t="str">
            <v>2008/09W23</v>
          </cell>
          <cell r="AG12" t="str">
            <v>2008/09W24</v>
          </cell>
          <cell r="AH12" t="str">
            <v>2008/09W25</v>
          </cell>
          <cell r="AI12" t="str">
            <v>2008/09W26</v>
          </cell>
          <cell r="AJ12" t="str">
            <v>2008/09W27</v>
          </cell>
          <cell r="AK12" t="str">
            <v>2008/09W28</v>
          </cell>
          <cell r="AL12" t="str">
            <v>2008/09W29</v>
          </cell>
          <cell r="AM12" t="str">
            <v>2008/09W30</v>
          </cell>
          <cell r="AN12" t="str">
            <v>2008/09W31</v>
          </cell>
          <cell r="AO12" t="str">
            <v>2008/09W32</v>
          </cell>
          <cell r="AP12" t="str">
            <v>2008/09W33</v>
          </cell>
          <cell r="AQ12" t="str">
            <v>2008/09W34</v>
          </cell>
          <cell r="AR12" t="str">
            <v>2008/09W35</v>
          </cell>
          <cell r="AS12" t="str">
            <v>2008/09W36</v>
          </cell>
          <cell r="AT12" t="str">
            <v>2008/09W37</v>
          </cell>
          <cell r="AU12" t="str">
            <v>2008/09W38</v>
          </cell>
          <cell r="AV12" t="str">
            <v>2008/09W39</v>
          </cell>
          <cell r="AW12" t="str">
            <v>2008/09W40</v>
          </cell>
          <cell r="AX12" t="str">
            <v>2008/09W41</v>
          </cell>
          <cell r="AY12" t="str">
            <v>2008/09W42</v>
          </cell>
          <cell r="AZ12" t="str">
            <v>2008/09W43</v>
          </cell>
          <cell r="BA12" t="str">
            <v>2008/09W44</v>
          </cell>
          <cell r="BB12" t="str">
            <v>2008/09W45</v>
          </cell>
          <cell r="BC12" t="str">
            <v>2008/09W46</v>
          </cell>
          <cell r="BD12" t="str">
            <v>2008/09W47</v>
          </cell>
          <cell r="BE12" t="str">
            <v>2008/09W48</v>
          </cell>
          <cell r="BF12" t="str">
            <v>2008/09W49</v>
          </cell>
          <cell r="BG12" t="str">
            <v>2008/09W50</v>
          </cell>
          <cell r="BH12" t="str">
            <v>2008/09W51</v>
          </cell>
          <cell r="BI12" t="str">
            <v>2008/09W52</v>
          </cell>
          <cell r="BJ12" t="str">
            <v>2008/09W53</v>
          </cell>
        </row>
      </sheetData>
      <sheetData sheetId="10" refreshError="1">
        <row r="5">
          <cell r="A5" t="str">
            <v>Volumes</v>
          </cell>
          <cell r="B5">
            <v>27741</v>
          </cell>
          <cell r="C5">
            <v>9793</v>
          </cell>
          <cell r="D5">
            <v>15422</v>
          </cell>
          <cell r="E5">
            <v>15250</v>
          </cell>
          <cell r="F5">
            <v>17743</v>
          </cell>
          <cell r="G5">
            <v>15656</v>
          </cell>
          <cell r="H5">
            <v>14867</v>
          </cell>
          <cell r="I5">
            <v>16708</v>
          </cell>
          <cell r="J5">
            <v>17541</v>
          </cell>
          <cell r="K5">
            <v>20040</v>
          </cell>
          <cell r="L5">
            <v>18886</v>
          </cell>
          <cell r="M5">
            <v>43683</v>
          </cell>
          <cell r="N5">
            <v>24562</v>
          </cell>
          <cell r="O5">
            <v>40587</v>
          </cell>
          <cell r="P5">
            <v>29688</v>
          </cell>
          <cell r="Q5">
            <v>30104</v>
          </cell>
          <cell r="R5">
            <v>27683</v>
          </cell>
          <cell r="S5">
            <v>37398</v>
          </cell>
          <cell r="T5">
            <v>58618</v>
          </cell>
          <cell r="U5">
            <v>33225</v>
          </cell>
          <cell r="V5">
            <v>33957</v>
          </cell>
          <cell r="W5">
            <v>36644</v>
          </cell>
          <cell r="X5">
            <v>38986</v>
          </cell>
          <cell r="Y5">
            <v>41038</v>
          </cell>
          <cell r="Z5">
            <v>34262</v>
          </cell>
          <cell r="AA5">
            <v>11530</v>
          </cell>
          <cell r="AB5">
            <v>37464</v>
          </cell>
          <cell r="AC5">
            <v>73525</v>
          </cell>
          <cell r="AD5">
            <v>37542</v>
          </cell>
          <cell r="AE5">
            <v>87565</v>
          </cell>
          <cell r="AF5">
            <v>119954</v>
          </cell>
          <cell r="AG5">
            <v>94679</v>
          </cell>
          <cell r="AH5">
            <v>103710</v>
          </cell>
          <cell r="AI5">
            <v>116228</v>
          </cell>
          <cell r="AJ5">
            <v>122964</v>
          </cell>
          <cell r="AK5">
            <v>147618</v>
          </cell>
          <cell r="AL5">
            <v>148828</v>
          </cell>
          <cell r="AM5">
            <v>132565</v>
          </cell>
          <cell r="AN5">
            <v>24581</v>
          </cell>
          <cell r="AO5">
            <v>53524</v>
          </cell>
          <cell r="AP5">
            <v>86070</v>
          </cell>
          <cell r="AQ5">
            <v>99921</v>
          </cell>
          <cell r="AR5">
            <v>97353</v>
          </cell>
          <cell r="AS5">
            <v>141072</v>
          </cell>
          <cell r="AT5">
            <v>88246</v>
          </cell>
          <cell r="AU5">
            <v>112531</v>
          </cell>
          <cell r="AV5">
            <v>98284</v>
          </cell>
          <cell r="AW5">
            <v>94357</v>
          </cell>
          <cell r="AX5">
            <v>105344</v>
          </cell>
          <cell r="AY5">
            <v>102660</v>
          </cell>
          <cell r="AZ5">
            <v>102226</v>
          </cell>
        </row>
      </sheetData>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cess Guide"/>
      <sheetName val="Establishment Docket"/>
      <sheetName val="Email Contact Details"/>
      <sheetName val="Unit Template"/>
      <sheetName val="Lists"/>
    </sheetNames>
    <sheetDataSet>
      <sheetData sheetId="0"/>
      <sheetData sheetId="1"/>
      <sheetData sheetId="2"/>
      <sheetData sheetId="3"/>
      <sheetData sheetId="4"/>
      <sheetData sheetId="5">
        <row r="1">
          <cell r="M1" t="str">
            <v>Week Commencing</v>
          </cell>
        </row>
        <row r="2">
          <cell r="A2" t="str">
            <v>Select Sector First</v>
          </cell>
        </row>
        <row r="3">
          <cell r="M3">
            <v>39532</v>
          </cell>
          <cell r="W3" t="str">
            <v>Desktop</v>
          </cell>
          <cell r="Y3" t="str">
            <v>Unit</v>
          </cell>
          <cell r="AA3" t="str">
            <v>IWT</v>
          </cell>
        </row>
        <row r="4">
          <cell r="A4" t="str">
            <v>City Sector</v>
          </cell>
          <cell r="H4">
            <v>2.0833333333333301E-2</v>
          </cell>
          <cell r="M4">
            <v>39539</v>
          </cell>
          <cell r="W4" t="str">
            <v>Delivery Best Practice</v>
          </cell>
          <cell r="Y4" t="str">
            <v>Programmes Team</v>
          </cell>
          <cell r="AA4" t="str">
            <v>Georoute for Deliveries</v>
          </cell>
        </row>
        <row r="5">
          <cell r="A5" t="str">
            <v>East Sector</v>
          </cell>
          <cell r="H5">
            <v>4.1666666666666699E-2</v>
          </cell>
          <cell r="M5">
            <v>39546</v>
          </cell>
          <cell r="W5" t="str">
            <v>Delivery Methods</v>
          </cell>
          <cell r="AA5" t="str">
            <v>Georoute for Collections</v>
          </cell>
        </row>
        <row r="6">
          <cell r="A6" t="str">
            <v>North Sector</v>
          </cell>
          <cell r="H6">
            <v>6.25E-2</v>
          </cell>
          <cell r="M6">
            <v>39553</v>
          </cell>
          <cell r="W6" t="str">
            <v>Walk Sequencing</v>
          </cell>
          <cell r="AA6" t="str">
            <v>Full Georoute</v>
          </cell>
        </row>
        <row r="7">
          <cell r="A7" t="str">
            <v>South Sector</v>
          </cell>
          <cell r="H7">
            <v>8.3333333333333301E-2</v>
          </cell>
          <cell r="M7">
            <v>39560</v>
          </cell>
          <cell r="W7" t="str">
            <v>DM/DBP</v>
          </cell>
          <cell r="AA7" t="str">
            <v>IWT &amp; Georoute for deliveries</v>
          </cell>
        </row>
        <row r="8">
          <cell r="H8">
            <v>0.104166666666667</v>
          </cell>
          <cell r="M8">
            <v>39567</v>
          </cell>
          <cell r="W8" t="str">
            <v>Integrated (WS/DM/DBP)</v>
          </cell>
          <cell r="AA8" t="str">
            <v>IWT &amp; Full Georoute</v>
          </cell>
        </row>
        <row r="9">
          <cell r="H9">
            <v>0.125</v>
          </cell>
          <cell r="M9">
            <v>39574</v>
          </cell>
          <cell r="W9" t="str">
            <v>Collection Best Practice</v>
          </cell>
          <cell r="AA9" t="str">
            <v>Other (give details)</v>
          </cell>
        </row>
        <row r="10">
          <cell r="H10">
            <v>0.14583333333333301</v>
          </cell>
          <cell r="M10">
            <v>39581</v>
          </cell>
          <cell r="W10" t="str">
            <v>Fully Integrated (CBP/WS/DM/DBP)</v>
          </cell>
        </row>
        <row r="11">
          <cell r="H11">
            <v>0.16666666666666599</v>
          </cell>
          <cell r="M11">
            <v>39588</v>
          </cell>
        </row>
        <row r="12">
          <cell r="H12">
            <v>0.1875</v>
          </cell>
          <cell r="M12">
            <v>39595</v>
          </cell>
        </row>
        <row r="13">
          <cell r="H13">
            <v>0.20833333333333301</v>
          </cell>
          <cell r="M13">
            <v>39602</v>
          </cell>
        </row>
        <row r="14">
          <cell r="H14">
            <v>0.22916666666666599</v>
          </cell>
          <cell r="M14">
            <v>39609</v>
          </cell>
        </row>
        <row r="15">
          <cell r="H15">
            <v>0.25</v>
          </cell>
          <cell r="M15">
            <v>39616</v>
          </cell>
        </row>
        <row r="16">
          <cell r="H16">
            <v>0.27083333333333298</v>
          </cell>
          <cell r="M16">
            <v>39623</v>
          </cell>
        </row>
        <row r="17">
          <cell r="H17">
            <v>0.29166666666666602</v>
          </cell>
          <cell r="M17">
            <v>39630</v>
          </cell>
        </row>
        <row r="18">
          <cell r="H18">
            <v>0.3125</v>
          </cell>
          <cell r="M18">
            <v>39637</v>
          </cell>
        </row>
        <row r="19">
          <cell r="H19">
            <v>0.33333333333333298</v>
          </cell>
          <cell r="M19">
            <v>39644</v>
          </cell>
        </row>
        <row r="20">
          <cell r="H20">
            <v>0.35416666666666602</v>
          </cell>
          <cell r="M20">
            <v>39651</v>
          </cell>
        </row>
        <row r="21">
          <cell r="H21">
            <v>0.375</v>
          </cell>
          <cell r="M21">
            <v>39658</v>
          </cell>
        </row>
        <row r="22">
          <cell r="H22">
            <v>0.39583333333333298</v>
          </cell>
          <cell r="M22">
            <v>39665</v>
          </cell>
        </row>
        <row r="23">
          <cell r="H23">
            <v>0.41666666666666602</v>
          </cell>
          <cell r="M23">
            <v>39672</v>
          </cell>
        </row>
        <row r="24">
          <cell r="H24">
            <v>0.4375</v>
          </cell>
          <cell r="M24">
            <v>39679</v>
          </cell>
        </row>
        <row r="25">
          <cell r="H25">
            <v>0.45833333333333298</v>
          </cell>
          <cell r="M25">
            <v>39686</v>
          </cell>
        </row>
        <row r="26">
          <cell r="H26">
            <v>0.47916666666666602</v>
          </cell>
          <cell r="M26">
            <v>39693</v>
          </cell>
        </row>
        <row r="27">
          <cell r="H27">
            <v>0.5</v>
          </cell>
          <cell r="M27">
            <v>39700</v>
          </cell>
        </row>
        <row r="28">
          <cell r="H28">
            <v>0.52083333333333304</v>
          </cell>
          <cell r="M28">
            <v>39707</v>
          </cell>
        </row>
        <row r="29">
          <cell r="H29">
            <v>0.54166666666666596</v>
          </cell>
          <cell r="M29">
            <v>39714</v>
          </cell>
        </row>
        <row r="30">
          <cell r="H30">
            <v>0.5625</v>
          </cell>
          <cell r="M30">
            <v>39721</v>
          </cell>
        </row>
        <row r="31">
          <cell r="H31">
            <v>0.58333333333333304</v>
          </cell>
          <cell r="M31">
            <v>39728</v>
          </cell>
        </row>
        <row r="32">
          <cell r="H32">
            <v>0.60416666666666596</v>
          </cell>
          <cell r="M32">
            <v>39735</v>
          </cell>
        </row>
        <row r="33">
          <cell r="H33">
            <v>0.625</v>
          </cell>
          <cell r="M33">
            <v>39742</v>
          </cell>
        </row>
        <row r="34">
          <cell r="H34">
            <v>0.64583333333333304</v>
          </cell>
          <cell r="M34">
            <v>39749</v>
          </cell>
        </row>
        <row r="35">
          <cell r="H35">
            <v>0.66666666666666596</v>
          </cell>
          <cell r="M35">
            <v>39756</v>
          </cell>
        </row>
        <row r="36">
          <cell r="H36">
            <v>0.6875</v>
          </cell>
          <cell r="M36">
            <v>39763</v>
          </cell>
        </row>
        <row r="37">
          <cell r="H37">
            <v>0.70833333333333304</v>
          </cell>
          <cell r="M37">
            <v>39770</v>
          </cell>
        </row>
        <row r="38">
          <cell r="H38">
            <v>0.72916666666666596</v>
          </cell>
          <cell r="M38">
            <v>39777</v>
          </cell>
        </row>
        <row r="39">
          <cell r="H39">
            <v>0.75</v>
          </cell>
          <cell r="M39">
            <v>39784</v>
          </cell>
        </row>
        <row r="40">
          <cell r="H40">
            <v>0.77083333333333304</v>
          </cell>
          <cell r="M40">
            <v>39791</v>
          </cell>
        </row>
        <row r="41">
          <cell r="H41">
            <v>0.79166666666666596</v>
          </cell>
          <cell r="M41">
            <v>39798</v>
          </cell>
        </row>
        <row r="42">
          <cell r="H42">
            <v>0.8125</v>
          </cell>
          <cell r="M42">
            <v>39805</v>
          </cell>
        </row>
        <row r="43">
          <cell r="H43">
            <v>0.83333333333333304</v>
          </cell>
          <cell r="M43">
            <v>39812</v>
          </cell>
        </row>
        <row r="44">
          <cell r="H44">
            <v>0.85416666666666596</v>
          </cell>
          <cell r="M44">
            <v>39819</v>
          </cell>
        </row>
        <row r="45">
          <cell r="H45">
            <v>0.875</v>
          </cell>
          <cell r="M45">
            <v>39826</v>
          </cell>
        </row>
        <row r="46">
          <cell r="H46">
            <v>0.89583333333333304</v>
          </cell>
          <cell r="M46">
            <v>39833</v>
          </cell>
        </row>
        <row r="47">
          <cell r="H47">
            <v>0.91666666666666596</v>
          </cell>
          <cell r="M47">
            <v>39840</v>
          </cell>
        </row>
        <row r="48">
          <cell r="H48">
            <v>0.9375</v>
          </cell>
          <cell r="M48">
            <v>39847</v>
          </cell>
        </row>
        <row r="49">
          <cell r="H49">
            <v>0.95833333333333304</v>
          </cell>
          <cell r="M49">
            <v>39854</v>
          </cell>
        </row>
        <row r="50">
          <cell r="H50">
            <v>0.97916666666666596</v>
          </cell>
          <cell r="M50">
            <v>39861</v>
          </cell>
        </row>
        <row r="51">
          <cell r="H51">
            <v>1</v>
          </cell>
          <cell r="M51">
            <v>39868</v>
          </cell>
        </row>
        <row r="52">
          <cell r="H52">
            <v>1.0208333333333299</v>
          </cell>
          <cell r="M52">
            <v>39875</v>
          </cell>
        </row>
        <row r="53">
          <cell r="H53">
            <v>1.0416666666666601</v>
          </cell>
          <cell r="M53">
            <v>39882</v>
          </cell>
        </row>
        <row r="54">
          <cell r="H54">
            <v>1.0625</v>
          </cell>
          <cell r="M54">
            <v>39889</v>
          </cell>
        </row>
        <row r="55">
          <cell r="H55">
            <v>1.0833333333333299</v>
          </cell>
          <cell r="M55">
            <v>39896</v>
          </cell>
        </row>
        <row r="56">
          <cell r="H56">
            <v>1.1041666666666601</v>
          </cell>
          <cell r="M56">
            <v>39903</v>
          </cell>
        </row>
        <row r="57">
          <cell r="H57">
            <v>1.125</v>
          </cell>
          <cell r="M57">
            <v>39910</v>
          </cell>
        </row>
        <row r="58">
          <cell r="H58">
            <v>1.1458333333333299</v>
          </cell>
          <cell r="M58">
            <v>39917</v>
          </cell>
        </row>
        <row r="59">
          <cell r="H59">
            <v>1.1666666666666601</v>
          </cell>
          <cell r="M59">
            <v>39924</v>
          </cell>
        </row>
        <row r="60">
          <cell r="H60">
            <v>1.1875</v>
          </cell>
          <cell r="M60">
            <v>39931</v>
          </cell>
        </row>
        <row r="61">
          <cell r="H61">
            <v>1.2083333333333299</v>
          </cell>
          <cell r="M61">
            <v>39938</v>
          </cell>
        </row>
        <row r="62">
          <cell r="H62">
            <v>1.2291666666666601</v>
          </cell>
          <cell r="M62">
            <v>39945</v>
          </cell>
        </row>
        <row r="63">
          <cell r="H63">
            <v>1.25</v>
          </cell>
          <cell r="M63">
            <v>39952</v>
          </cell>
        </row>
        <row r="64">
          <cell r="H64">
            <v>1.2708333333333299</v>
          </cell>
          <cell r="M64">
            <v>39959</v>
          </cell>
        </row>
        <row r="65">
          <cell r="H65">
            <v>1.2916666666666601</v>
          </cell>
          <cell r="M65">
            <v>39966</v>
          </cell>
        </row>
        <row r="66">
          <cell r="H66">
            <v>1.3125</v>
          </cell>
          <cell r="M66">
            <v>39973</v>
          </cell>
        </row>
        <row r="67">
          <cell r="H67">
            <v>1.3333333333333299</v>
          </cell>
          <cell r="M67">
            <v>39980</v>
          </cell>
        </row>
        <row r="68">
          <cell r="H68">
            <v>1.3541666666666601</v>
          </cell>
          <cell r="M68">
            <v>39987</v>
          </cell>
        </row>
        <row r="69">
          <cell r="H69">
            <v>1.375</v>
          </cell>
          <cell r="M69">
            <v>39994</v>
          </cell>
        </row>
        <row r="70">
          <cell r="H70">
            <v>1.3958333333333299</v>
          </cell>
          <cell r="M70">
            <v>40001</v>
          </cell>
        </row>
        <row r="71">
          <cell r="H71">
            <v>1.4166666666666601</v>
          </cell>
          <cell r="M71">
            <v>40008</v>
          </cell>
        </row>
        <row r="72">
          <cell r="H72">
            <v>1.4375</v>
          </cell>
          <cell r="M72">
            <v>40015</v>
          </cell>
        </row>
        <row r="73">
          <cell r="H73">
            <v>1.4583333333333299</v>
          </cell>
          <cell r="M73">
            <v>40022</v>
          </cell>
        </row>
        <row r="74">
          <cell r="H74">
            <v>1.4791666666666601</v>
          </cell>
          <cell r="M74">
            <v>40029</v>
          </cell>
        </row>
        <row r="75">
          <cell r="H75">
            <v>1.5</v>
          </cell>
          <cell r="M75">
            <v>40036</v>
          </cell>
        </row>
        <row r="76">
          <cell r="H76">
            <v>1.5208333333333299</v>
          </cell>
          <cell r="M76">
            <v>40043</v>
          </cell>
        </row>
        <row r="77">
          <cell r="H77">
            <v>1.5416666666666601</v>
          </cell>
          <cell r="M77">
            <v>40050</v>
          </cell>
        </row>
        <row r="78">
          <cell r="H78">
            <v>1.5625</v>
          </cell>
          <cell r="M78">
            <v>40057</v>
          </cell>
        </row>
        <row r="79">
          <cell r="H79">
            <v>1.5833333333333299</v>
          </cell>
          <cell r="M79">
            <v>40064</v>
          </cell>
        </row>
        <row r="80">
          <cell r="H80">
            <v>1.6041666666666601</v>
          </cell>
          <cell r="M80">
            <v>40071</v>
          </cell>
        </row>
        <row r="81">
          <cell r="H81">
            <v>1.625</v>
          </cell>
          <cell r="M81">
            <v>40078</v>
          </cell>
        </row>
        <row r="82">
          <cell r="H82">
            <v>1.6458333333333299</v>
          </cell>
          <cell r="M82">
            <v>40085</v>
          </cell>
        </row>
        <row r="83">
          <cell r="H83">
            <v>1.6666666666666601</v>
          </cell>
          <cell r="M83">
            <v>40092</v>
          </cell>
        </row>
        <row r="84">
          <cell r="M84">
            <v>40099</v>
          </cell>
        </row>
        <row r="85">
          <cell r="M85">
            <v>40106</v>
          </cell>
        </row>
        <row r="86">
          <cell r="M86">
            <v>40113</v>
          </cell>
        </row>
        <row r="87">
          <cell r="M87">
            <v>40120</v>
          </cell>
        </row>
        <row r="88">
          <cell r="M88">
            <v>40127</v>
          </cell>
        </row>
        <row r="89">
          <cell r="M89">
            <v>40134</v>
          </cell>
        </row>
        <row r="90">
          <cell r="M90">
            <v>40141</v>
          </cell>
        </row>
        <row r="91">
          <cell r="M91">
            <v>40148</v>
          </cell>
        </row>
        <row r="92">
          <cell r="M92">
            <v>40155</v>
          </cell>
        </row>
        <row r="93">
          <cell r="M93">
            <v>40162</v>
          </cell>
        </row>
        <row r="94">
          <cell r="M94">
            <v>40169</v>
          </cell>
        </row>
        <row r="95">
          <cell r="M95">
            <v>40176</v>
          </cell>
        </row>
        <row r="96">
          <cell r="M96">
            <v>40183</v>
          </cell>
        </row>
        <row r="97">
          <cell r="M97">
            <v>40190</v>
          </cell>
        </row>
        <row r="98">
          <cell r="M98">
            <v>40197</v>
          </cell>
        </row>
        <row r="99">
          <cell r="M99">
            <v>40204</v>
          </cell>
        </row>
        <row r="100">
          <cell r="M100">
            <v>40211</v>
          </cell>
        </row>
        <row r="101">
          <cell r="M101">
            <v>40218</v>
          </cell>
        </row>
        <row r="102">
          <cell r="M102">
            <v>40225</v>
          </cell>
        </row>
        <row r="103">
          <cell r="M103">
            <v>40232</v>
          </cell>
        </row>
        <row r="104">
          <cell r="M104">
            <v>40239</v>
          </cell>
        </row>
        <row r="105">
          <cell r="M105">
            <v>40246</v>
          </cell>
        </row>
        <row r="106">
          <cell r="M106">
            <v>40253</v>
          </cell>
        </row>
        <row r="107">
          <cell r="M107">
            <v>40260</v>
          </cell>
        </row>
        <row r="108">
          <cell r="M108">
            <v>40267</v>
          </cell>
        </row>
        <row r="109">
          <cell r="M109">
            <v>40274</v>
          </cell>
        </row>
        <row r="110">
          <cell r="M110">
            <v>40281</v>
          </cell>
        </row>
        <row r="111">
          <cell r="M111">
            <v>40288</v>
          </cell>
        </row>
        <row r="112">
          <cell r="M112">
            <v>40295</v>
          </cell>
        </row>
        <row r="113">
          <cell r="M113">
            <v>40302</v>
          </cell>
        </row>
        <row r="114">
          <cell r="M114">
            <v>40309</v>
          </cell>
        </row>
        <row r="115">
          <cell r="M115">
            <v>40316</v>
          </cell>
        </row>
        <row r="116">
          <cell r="M116">
            <v>40323</v>
          </cell>
        </row>
        <row r="117">
          <cell r="M117">
            <v>40330</v>
          </cell>
        </row>
        <row r="118">
          <cell r="M118">
            <v>40337</v>
          </cell>
        </row>
        <row r="119">
          <cell r="M119">
            <v>40344</v>
          </cell>
        </row>
        <row r="120">
          <cell r="M120">
            <v>40351</v>
          </cell>
        </row>
        <row r="121">
          <cell r="M121">
            <v>40358</v>
          </cell>
        </row>
        <row r="122">
          <cell r="M122">
            <v>40365</v>
          </cell>
        </row>
        <row r="123">
          <cell r="M123">
            <v>40372</v>
          </cell>
        </row>
        <row r="124">
          <cell r="M124">
            <v>40379</v>
          </cell>
        </row>
        <row r="125">
          <cell r="M125">
            <v>40386</v>
          </cell>
        </row>
        <row r="126">
          <cell r="M126">
            <v>40393</v>
          </cell>
        </row>
        <row r="127">
          <cell r="M127">
            <v>40400</v>
          </cell>
        </row>
        <row r="128">
          <cell r="M128">
            <v>40407</v>
          </cell>
        </row>
        <row r="129">
          <cell r="M129">
            <v>40414</v>
          </cell>
        </row>
        <row r="130">
          <cell r="M130">
            <v>40421</v>
          </cell>
        </row>
        <row r="131">
          <cell r="M131">
            <v>40428</v>
          </cell>
        </row>
        <row r="132">
          <cell r="M132">
            <v>40435</v>
          </cell>
        </row>
        <row r="133">
          <cell r="M133">
            <v>40442</v>
          </cell>
        </row>
        <row r="134">
          <cell r="M134">
            <v>40449</v>
          </cell>
        </row>
        <row r="135">
          <cell r="M135">
            <v>40456</v>
          </cell>
        </row>
        <row r="136">
          <cell r="M136">
            <v>40463</v>
          </cell>
        </row>
        <row r="137">
          <cell r="M137">
            <v>40470</v>
          </cell>
        </row>
        <row r="138">
          <cell r="M138">
            <v>40477</v>
          </cell>
        </row>
        <row r="139">
          <cell r="M139">
            <v>40484</v>
          </cell>
        </row>
        <row r="140">
          <cell r="M140">
            <v>40491</v>
          </cell>
        </row>
        <row r="141">
          <cell r="M141">
            <v>40498</v>
          </cell>
        </row>
        <row r="142">
          <cell r="M142">
            <v>40505</v>
          </cell>
        </row>
        <row r="143">
          <cell r="M143">
            <v>40512</v>
          </cell>
        </row>
        <row r="144">
          <cell r="M144">
            <v>40519</v>
          </cell>
        </row>
        <row r="145">
          <cell r="M145">
            <v>40526</v>
          </cell>
        </row>
        <row r="146">
          <cell r="M146">
            <v>40533</v>
          </cell>
        </row>
        <row r="147">
          <cell r="M147">
            <v>40540</v>
          </cell>
        </row>
        <row r="148">
          <cell r="M148">
            <v>40547</v>
          </cell>
        </row>
        <row r="149">
          <cell r="M149">
            <v>40554</v>
          </cell>
        </row>
        <row r="150">
          <cell r="M150">
            <v>40561</v>
          </cell>
        </row>
        <row r="151">
          <cell r="M151">
            <v>40568</v>
          </cell>
        </row>
        <row r="152">
          <cell r="M152">
            <v>40575</v>
          </cell>
        </row>
        <row r="153">
          <cell r="M153">
            <v>40582</v>
          </cell>
        </row>
        <row r="154">
          <cell r="M154">
            <v>40589</v>
          </cell>
        </row>
        <row r="155">
          <cell r="M155">
            <v>40596</v>
          </cell>
        </row>
        <row r="156">
          <cell r="M156">
            <v>40603</v>
          </cell>
        </row>
        <row r="157">
          <cell r="M157">
            <v>40610</v>
          </cell>
        </row>
        <row r="158">
          <cell r="M158">
            <v>40617</v>
          </cell>
        </row>
        <row r="159">
          <cell r="M159">
            <v>40624</v>
          </cell>
        </row>
        <row r="160">
          <cell r="M160">
            <v>40631</v>
          </cell>
        </row>
        <row r="161">
          <cell r="M161">
            <v>40638</v>
          </cell>
        </row>
        <row r="162">
          <cell r="M162">
            <v>40645</v>
          </cell>
        </row>
        <row r="163">
          <cell r="M163">
            <v>40652</v>
          </cell>
        </row>
        <row r="164">
          <cell r="M164">
            <v>40659</v>
          </cell>
        </row>
        <row r="165">
          <cell r="M165">
            <v>40666</v>
          </cell>
        </row>
        <row r="166">
          <cell r="M166">
            <v>40673</v>
          </cell>
        </row>
        <row r="167">
          <cell r="M167">
            <v>40680</v>
          </cell>
        </row>
        <row r="168">
          <cell r="M168">
            <v>40687</v>
          </cell>
        </row>
        <row r="169">
          <cell r="M169">
            <v>40694</v>
          </cell>
        </row>
        <row r="170">
          <cell r="M170">
            <v>40701</v>
          </cell>
        </row>
        <row r="171">
          <cell r="M171">
            <v>40708</v>
          </cell>
        </row>
        <row r="172">
          <cell r="M172">
            <v>40715</v>
          </cell>
        </row>
        <row r="173">
          <cell r="M173">
            <v>40722</v>
          </cell>
        </row>
        <row r="174">
          <cell r="M174">
            <v>40729</v>
          </cell>
        </row>
        <row r="175">
          <cell r="M175">
            <v>40736</v>
          </cell>
        </row>
        <row r="176">
          <cell r="M176">
            <v>40743</v>
          </cell>
        </row>
        <row r="177">
          <cell r="M177">
            <v>40750</v>
          </cell>
        </row>
        <row r="178">
          <cell r="M178">
            <v>40757</v>
          </cell>
        </row>
        <row r="179">
          <cell r="M179">
            <v>40764</v>
          </cell>
        </row>
        <row r="180">
          <cell r="M180">
            <v>40771</v>
          </cell>
        </row>
        <row r="181">
          <cell r="M181">
            <v>40778</v>
          </cell>
        </row>
        <row r="182">
          <cell r="M182">
            <v>40785</v>
          </cell>
        </row>
        <row r="183">
          <cell r="M183">
            <v>40792</v>
          </cell>
        </row>
        <row r="184">
          <cell r="M184">
            <v>40799</v>
          </cell>
        </row>
        <row r="185">
          <cell r="M185">
            <v>40806</v>
          </cell>
        </row>
        <row r="186">
          <cell r="M186">
            <v>40813</v>
          </cell>
        </row>
        <row r="187">
          <cell r="M187">
            <v>40820</v>
          </cell>
        </row>
        <row r="188">
          <cell r="M188">
            <v>40827</v>
          </cell>
        </row>
        <row r="189">
          <cell r="M189">
            <v>40834</v>
          </cell>
        </row>
        <row r="190">
          <cell r="M190">
            <v>40841</v>
          </cell>
        </row>
        <row r="191">
          <cell r="M191">
            <v>40848</v>
          </cell>
        </row>
        <row r="192">
          <cell r="M192">
            <v>40855</v>
          </cell>
        </row>
        <row r="193">
          <cell r="M193">
            <v>40862</v>
          </cell>
        </row>
        <row r="194">
          <cell r="M194">
            <v>40869</v>
          </cell>
        </row>
        <row r="195">
          <cell r="M195">
            <v>40876</v>
          </cell>
        </row>
        <row r="196">
          <cell r="M196">
            <v>40883</v>
          </cell>
        </row>
        <row r="197">
          <cell r="M197">
            <v>40890</v>
          </cell>
        </row>
        <row r="198">
          <cell r="M198">
            <v>40897</v>
          </cell>
        </row>
        <row r="199">
          <cell r="M199">
            <v>40904</v>
          </cell>
        </row>
        <row r="200">
          <cell r="M200">
            <v>40911</v>
          </cell>
        </row>
        <row r="201">
          <cell r="M201">
            <v>40918</v>
          </cell>
        </row>
        <row r="202">
          <cell r="M202">
            <v>40925</v>
          </cell>
        </row>
        <row r="203">
          <cell r="M203">
            <v>40932</v>
          </cell>
        </row>
        <row r="204">
          <cell r="M204">
            <v>40939</v>
          </cell>
        </row>
        <row r="205">
          <cell r="M205">
            <v>40946</v>
          </cell>
        </row>
        <row r="206">
          <cell r="M206">
            <v>40953</v>
          </cell>
        </row>
        <row r="207">
          <cell r="M207">
            <v>40960</v>
          </cell>
        </row>
        <row r="208">
          <cell r="M208">
            <v>40967</v>
          </cell>
        </row>
        <row r="209">
          <cell r="M209">
            <v>40974</v>
          </cell>
        </row>
        <row r="210">
          <cell r="M210">
            <v>40981</v>
          </cell>
        </row>
        <row r="211">
          <cell r="M211">
            <v>40988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Control"/>
      <sheetName val="Traffic Control"/>
      <sheetName val="Own Office Traffic"/>
      <sheetName val="Other Office Traffic"/>
      <sheetName val="Arrival Profile"/>
      <sheetName val="Other Traffic Splits"/>
      <sheetName val="Secondary Sort"/>
      <sheetName val="Equipment"/>
      <sheetName val="LayoutInput"/>
      <sheetName val="StaffInputs"/>
      <sheetName val="WorkAreaDeadlines"/>
      <sheetName val="Batching"/>
      <sheetName val="Arr2iw"/>
      <sheetName val="IwSort"/>
      <sheetName val="IwSortMis"/>
      <sheetName val="IPS2ISS"/>
      <sheetName val="IPS2ISSCur"/>
      <sheetName val="CSS"/>
      <sheetName val="Iw2Prep"/>
      <sheetName val="Iw2PrepCur"/>
      <sheetName val="Iw2Disp"/>
      <sheetName val="Prep"/>
      <sheetName val="SDLock"/>
      <sheetName val="Cdown"/>
      <sheetName val="Dispatch"/>
      <sheetName val="Staff"/>
      <sheetName val="Batches"/>
      <sheetName val="CollCalc"/>
      <sheetName val="Variables"/>
      <sheetName val="ArrProfInputs"/>
      <sheetName val="arrProf"/>
      <sheetName val="OfficeDataSortOn"/>
      <sheetName val="OfficeDataSortOff"/>
      <sheetName val="CollHubData"/>
      <sheetName val="CurrentData"/>
      <sheetName val="Assumptions"/>
      <sheetName val="Data Sources"/>
      <sheetName val="Layout"/>
      <sheetName val="Scenario"/>
    </sheetNames>
    <sheetDataSet>
      <sheetData sheetId="0"/>
      <sheetData sheetId="1" refreshError="1"/>
      <sheetData sheetId="2" refreshError="1"/>
      <sheetData sheetId="3" refreshError="1">
        <row r="5">
          <cell r="AG5">
            <v>2328</v>
          </cell>
        </row>
      </sheetData>
      <sheetData sheetId="4" refreshError="1"/>
      <sheetData sheetId="5"/>
      <sheetData sheetId="6" refreshError="1"/>
      <sheetData sheetId="7"/>
      <sheetData sheetId="8" refreshError="1"/>
      <sheetData sheetId="9" refreshError="1"/>
      <sheetData sheetId="10" refreshError="1"/>
      <sheetData sheetId="11" refreshError="1">
        <row r="26">
          <cell r="E26" t="str">
            <v>Office</v>
          </cell>
        </row>
        <row r="27">
          <cell r="E27" t="str">
            <v>TAUNTON DO</v>
          </cell>
        </row>
        <row r="28">
          <cell r="E28" t="str">
            <v>BRIDGWATER DO</v>
          </cell>
        </row>
        <row r="29">
          <cell r="E29" t="str">
            <v>CHARD DO</v>
          </cell>
        </row>
        <row r="30">
          <cell r="E30" t="str">
            <v>BURNHAM ON SEA DO</v>
          </cell>
        </row>
        <row r="31">
          <cell r="E31" t="str">
            <v>YEOVIL DO</v>
          </cell>
        </row>
        <row r="32">
          <cell r="E32" t="str">
            <v>WELLINGTON (TA) DO</v>
          </cell>
        </row>
        <row r="33">
          <cell r="E33" t="str">
            <v>BISHOPS LYDEARD SPDO</v>
          </cell>
        </row>
        <row r="34">
          <cell r="E34" t="str">
            <v>WILLITON SPDO</v>
          </cell>
        </row>
        <row r="35">
          <cell r="E35" t="str">
            <v>MARTOCK SPDO</v>
          </cell>
        </row>
        <row r="36">
          <cell r="E36" t="str">
            <v>WIVELISCOMBE SPDO</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refreshError="1"/>
      <sheetData sheetId="31" refreshError="1"/>
      <sheetData sheetId="32" refreshError="1">
        <row r="2">
          <cell r="AH2">
            <v>172</v>
          </cell>
        </row>
      </sheetData>
      <sheetData sheetId="33" refreshError="1"/>
      <sheetData sheetId="34" refreshError="1"/>
      <sheetData sheetId="35" refreshError="1"/>
      <sheetData sheetId="36" refreshError="1"/>
      <sheetData sheetId="37" refreshError="1"/>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Ver. Control"/>
      <sheetName val="HIERARCHY"/>
      <sheetName val="Unit Trend"/>
      <sheetName val="Region Weekly Opportunities"/>
      <sheetName val="Capacity Plan"/>
      <sheetName val="League Tables"/>
      <sheetName val="Seq - Best In Class"/>
      <sheetName val="LT - Best In Class"/>
      <sheetName val="MT - Best In Class"/>
      <sheetName val="ST - Best In Class"/>
      <sheetName val="LR - Best In Class"/>
      <sheetName val="SR - Best In Class"/>
      <sheetName val="SPDOs - Best In Class"/>
      <sheetName val="Sectors - Best In Class"/>
      <sheetName val="Hours Summary"/>
      <sheetName val="Traffic Summary"/>
      <sheetName val="Traffic Budget Summary"/>
      <sheetName val="BW Traffic Budget"/>
      <sheetName val="By Sub Head"/>
      <sheetName val="Traffic by Stream Wtd &amp; Unw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trol"/>
      <sheetName val="Main Menu"/>
      <sheetName val="Summary Report"/>
      <sheetName val="Current P130"/>
      <sheetName val="Hidden - Lists"/>
      <sheetName val="RCS CODED"/>
      <sheetName val="Daily Duty Times"/>
      <sheetName val="Sign On Sheets"/>
      <sheetName val="AWD CALCULATION"/>
      <sheetName val="Option Summary"/>
      <sheetName val="Change Summary "/>
      <sheetName val="Duty Description"/>
      <sheetName val="Duty Description (5 Days)"/>
      <sheetName val="Q&amp;A"/>
      <sheetName val="Capacity  Plan"/>
      <sheetName val="Example"/>
      <sheetName val="Input Instructions"/>
      <sheetName val="Monday"/>
      <sheetName val="Tuesday"/>
      <sheetName val="Wednesday"/>
      <sheetName val="Thursday"/>
      <sheetName val="Friday"/>
      <sheetName val="Saturday"/>
      <sheetName val="Sunday"/>
      <sheetName val="Summary"/>
      <sheetName val="MW Menu"/>
      <sheetName val="Control Page"/>
      <sheetName val="2008 Traffic"/>
      <sheetName val="2009 Traffic"/>
      <sheetName val="Transpose Traffic"/>
      <sheetName val="Model Week"/>
      <sheetName val="IWT"/>
      <sheetName val="IWT (M)"/>
      <sheetName val="IWT (Tu)"/>
      <sheetName val="IWT (W)"/>
      <sheetName val="IWT (Th)"/>
      <sheetName val="IWT (F)"/>
      <sheetName val="IWT (Sa)"/>
      <sheetName val="IWT (WS - Week)"/>
      <sheetName val="Prep"/>
      <sheetName val="Daily Traffic Splits"/>
      <sheetName val="OfficeIDList"/>
      <sheetName val="Planned P130"/>
    </sheetNames>
    <sheetDataSet>
      <sheetData sheetId="0" refreshError="1"/>
      <sheetData sheetId="1" refreshError="1"/>
      <sheetData sheetId="2" refreshError="1"/>
      <sheetData sheetId="3" refreshError="1"/>
      <sheetData sheetId="4" refreshError="1">
        <row r="3">
          <cell r="A3" t="str">
            <v>FT</v>
          </cell>
          <cell r="B3" t="str">
            <v>Foot</v>
          </cell>
          <cell r="C3" t="str">
            <v>Town</v>
          </cell>
        </row>
        <row r="4">
          <cell r="A4" t="str">
            <v>PT</v>
          </cell>
          <cell r="B4" t="str">
            <v>Cycle</v>
          </cell>
          <cell r="C4" t="str">
            <v>Firm</v>
          </cell>
        </row>
        <row r="5">
          <cell r="B5" t="str">
            <v>HCT</v>
          </cell>
          <cell r="C5" t="str">
            <v>Rural</v>
          </cell>
        </row>
        <row r="6">
          <cell r="B6" t="str">
            <v>eHCT</v>
          </cell>
          <cell r="C6" t="str">
            <v>Indoor</v>
          </cell>
        </row>
        <row r="7">
          <cell r="B7" t="str">
            <v>Van</v>
          </cell>
          <cell r="C7" t="str">
            <v>Other</v>
          </cell>
        </row>
        <row r="8">
          <cell r="B8" t="str">
            <v>Shared Van</v>
          </cell>
          <cell r="C8" t="str">
            <v>Floater</v>
          </cell>
        </row>
        <row r="9">
          <cell r="B9" t="str">
            <v>Other</v>
          </cell>
        </row>
      </sheetData>
      <sheetData sheetId="5" refreshError="1">
        <row r="1">
          <cell r="C1" t="str">
            <v>101 Swineside</v>
          </cell>
          <cell r="D1" t="str">
            <v>102 High Street</v>
          </cell>
          <cell r="E1" t="str">
            <v>104 Herefordshire</v>
          </cell>
          <cell r="F1" t="str">
            <v>110 Shared 1</v>
          </cell>
          <cell r="G1" t="str">
            <v>111 Shared 2</v>
          </cell>
          <cell r="H1" t="str">
            <v>Trumpton</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v>0</v>
          </cell>
          <cell r="BC1">
            <v>0</v>
          </cell>
          <cell r="BD1">
            <v>0</v>
          </cell>
          <cell r="BE1">
            <v>0</v>
          </cell>
          <cell r="BF1">
            <v>0</v>
          </cell>
          <cell r="BG1">
            <v>0</v>
          </cell>
          <cell r="BH1">
            <v>0</v>
          </cell>
          <cell r="BI1">
            <v>0</v>
          </cell>
          <cell r="BJ1">
            <v>0</v>
          </cell>
          <cell r="BK1">
            <v>0</v>
          </cell>
          <cell r="BL1">
            <v>0</v>
          </cell>
          <cell r="BM1">
            <v>0</v>
          </cell>
          <cell r="BN1">
            <v>0</v>
          </cell>
          <cell r="BO1">
            <v>0</v>
          </cell>
          <cell r="BP1">
            <v>0</v>
          </cell>
          <cell r="BQ1">
            <v>0</v>
          </cell>
          <cell r="BR1">
            <v>0</v>
          </cell>
          <cell r="BS1">
            <v>0</v>
          </cell>
          <cell r="BT1">
            <v>0</v>
          </cell>
          <cell r="BU1">
            <v>0</v>
          </cell>
          <cell r="BV1">
            <v>0</v>
          </cell>
          <cell r="BW1">
            <v>0</v>
          </cell>
          <cell r="BX1">
            <v>0</v>
          </cell>
          <cell r="BY1">
            <v>0</v>
          </cell>
          <cell r="BZ1">
            <v>0</v>
          </cell>
          <cell r="CA1">
            <v>0</v>
          </cell>
          <cell r="CB1">
            <v>0</v>
          </cell>
          <cell r="CC1">
            <v>0</v>
          </cell>
          <cell r="CD1">
            <v>0</v>
          </cell>
          <cell r="CE1">
            <v>0</v>
          </cell>
          <cell r="CF1">
            <v>0</v>
          </cell>
          <cell r="CG1">
            <v>0</v>
          </cell>
          <cell r="CH1">
            <v>0</v>
          </cell>
          <cell r="CI1">
            <v>0</v>
          </cell>
          <cell r="CJ1">
            <v>0</v>
          </cell>
          <cell r="CK1">
            <v>0</v>
          </cell>
          <cell r="CL1">
            <v>0</v>
          </cell>
          <cell r="CM1">
            <v>0</v>
          </cell>
          <cell r="CN1">
            <v>0</v>
          </cell>
          <cell r="CO1">
            <v>0</v>
          </cell>
          <cell r="CP1">
            <v>0</v>
          </cell>
          <cell r="CQ1">
            <v>0</v>
          </cell>
          <cell r="CR1">
            <v>0</v>
          </cell>
          <cell r="CS1">
            <v>0</v>
          </cell>
          <cell r="CT1">
            <v>0</v>
          </cell>
          <cell r="CU1">
            <v>0</v>
          </cell>
          <cell r="CV1">
            <v>0</v>
          </cell>
          <cell r="CW1">
            <v>0</v>
          </cell>
          <cell r="CX1">
            <v>0</v>
          </cell>
          <cell r="CY1">
            <v>0</v>
          </cell>
          <cell r="CZ1">
            <v>0</v>
          </cell>
          <cell r="DA1">
            <v>0</v>
          </cell>
          <cell r="DB1">
            <v>0</v>
          </cell>
          <cell r="DC1">
            <v>0</v>
          </cell>
          <cell r="DD1">
            <v>0</v>
          </cell>
          <cell r="DE1">
            <v>0</v>
          </cell>
          <cell r="DF1">
            <v>0</v>
          </cell>
          <cell r="DG1">
            <v>0</v>
          </cell>
          <cell r="DH1">
            <v>0</v>
          </cell>
          <cell r="DI1">
            <v>0</v>
          </cell>
          <cell r="DJ1">
            <v>0</v>
          </cell>
          <cell r="DK1">
            <v>0</v>
          </cell>
          <cell r="DL1">
            <v>0</v>
          </cell>
          <cell r="DM1">
            <v>0</v>
          </cell>
          <cell r="DN1">
            <v>0</v>
          </cell>
          <cell r="DO1">
            <v>0</v>
          </cell>
          <cell r="DP1">
            <v>0</v>
          </cell>
          <cell r="DQ1">
            <v>0</v>
          </cell>
          <cell r="DR1">
            <v>0</v>
          </cell>
          <cell r="DS1">
            <v>0</v>
          </cell>
          <cell r="DT1">
            <v>0</v>
          </cell>
          <cell r="DU1">
            <v>0</v>
          </cell>
          <cell r="DV1">
            <v>0</v>
          </cell>
          <cell r="DW1">
            <v>0</v>
          </cell>
          <cell r="DX1">
            <v>0</v>
          </cell>
          <cell r="DY1">
            <v>0</v>
          </cell>
          <cell r="DZ1">
            <v>0</v>
          </cell>
          <cell r="EA1">
            <v>0</v>
          </cell>
          <cell r="EB1">
            <v>0</v>
          </cell>
          <cell r="EC1">
            <v>0</v>
          </cell>
          <cell r="ED1">
            <v>0</v>
          </cell>
          <cell r="EE1">
            <v>0</v>
          </cell>
          <cell r="EF1">
            <v>0</v>
          </cell>
          <cell r="EG1">
            <v>0</v>
          </cell>
          <cell r="EH1">
            <v>0</v>
          </cell>
          <cell r="EI1">
            <v>0</v>
          </cell>
          <cell r="EJ1">
            <v>0</v>
          </cell>
          <cell r="EK1">
            <v>0</v>
          </cell>
          <cell r="EL1">
            <v>0</v>
          </cell>
          <cell r="EM1">
            <v>0</v>
          </cell>
          <cell r="EN1">
            <v>0</v>
          </cell>
          <cell r="EO1">
            <v>0</v>
          </cell>
          <cell r="EP1">
            <v>0</v>
          </cell>
          <cell r="EQ1">
            <v>0</v>
          </cell>
          <cell r="ER1">
            <v>0</v>
          </cell>
          <cell r="ES1">
            <v>0</v>
          </cell>
          <cell r="ET1">
            <v>0</v>
          </cell>
          <cell r="EU1">
            <v>0</v>
          </cell>
          <cell r="EV1">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row>
        <row r="29">
          <cell r="C29">
            <v>0.33333333333333337</v>
          </cell>
          <cell r="D29">
            <v>0.33333333333333331</v>
          </cell>
          <cell r="E29">
            <v>0.33333333333333337</v>
          </cell>
          <cell r="F29">
            <v>0.33333333333333337</v>
          </cell>
          <cell r="G29">
            <v>0.33333333333333331</v>
          </cell>
          <cell r="H29">
            <v>0.33333333333333337</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row>
        <row r="30">
          <cell r="C30">
            <v>0.33333333333333337</v>
          </cell>
          <cell r="D30">
            <v>0.33333333333333331</v>
          </cell>
          <cell r="E30">
            <v>0.33333333333333337</v>
          </cell>
          <cell r="F30">
            <v>0.33333333333333337</v>
          </cell>
          <cell r="G30">
            <v>0.33333333333333331</v>
          </cell>
          <cell r="H30">
            <v>0.33333333333333337</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row>
        <row r="31">
          <cell r="C31">
            <v>0.33333333333333337</v>
          </cell>
          <cell r="D31">
            <v>0.33333333333333331</v>
          </cell>
          <cell r="E31">
            <v>0.33333333333333337</v>
          </cell>
          <cell r="F31">
            <v>0.33333333333333337</v>
          </cell>
          <cell r="G31">
            <v>0.33333333333333331</v>
          </cell>
          <cell r="H31">
            <v>0.33333333333333337</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row>
        <row r="32">
          <cell r="C32">
            <v>0.33333333333333337</v>
          </cell>
          <cell r="D32">
            <v>0.33333333333333331</v>
          </cell>
          <cell r="E32">
            <v>0.33333333333333337</v>
          </cell>
          <cell r="F32">
            <v>0.33333333333333337</v>
          </cell>
          <cell r="G32">
            <v>0.33333333333333331</v>
          </cell>
          <cell r="H32">
            <v>0.33333333333333337</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row>
        <row r="33">
          <cell r="C33">
            <v>0.33333333333333337</v>
          </cell>
          <cell r="D33">
            <v>0.33333333333333331</v>
          </cell>
          <cell r="E33">
            <v>0.33333333333333337</v>
          </cell>
          <cell r="F33">
            <v>0.33333333333333337</v>
          </cell>
          <cell r="G33">
            <v>0.33333333333333331</v>
          </cell>
          <cell r="H33">
            <v>0.33333333333333337</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row>
        <row r="34">
          <cell r="C34">
            <v>0.33333333333333337</v>
          </cell>
          <cell r="D34">
            <v>0.33333333333333331</v>
          </cell>
          <cell r="E34">
            <v>0.33333333333333337</v>
          </cell>
          <cell r="F34">
            <v>0.33333333333333337</v>
          </cell>
          <cell r="G34">
            <v>0.33333333333333331</v>
          </cell>
          <cell r="H34">
            <v>0.33333333333333337</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row>
        <row r="35">
          <cell r="C35">
            <v>0.33333333333333337</v>
          </cell>
          <cell r="D35">
            <v>0.33333333333333331</v>
          </cell>
          <cell r="E35">
            <v>0.33333333333333337</v>
          </cell>
          <cell r="F35">
            <v>0.33333333333333337</v>
          </cell>
          <cell r="G35">
            <v>0.33333333333333331</v>
          </cell>
          <cell r="H35">
            <v>0.33333333333333337</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row>
        <row r="36">
          <cell r="C36">
            <v>0.33333333333333337</v>
          </cell>
          <cell r="D36">
            <v>0.33333333333333331</v>
          </cell>
          <cell r="E36">
            <v>0.33333333333333337</v>
          </cell>
          <cell r="F36">
            <v>0.33333333333333337</v>
          </cell>
          <cell r="G36">
            <v>0.33333333333333331</v>
          </cell>
          <cell r="H36">
            <v>0.33333333333333337</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row>
        <row r="37">
          <cell r="C37">
            <v>0.33333333333333337</v>
          </cell>
          <cell r="D37">
            <v>0.33333333333333331</v>
          </cell>
          <cell r="E37">
            <v>0.33333333333333337</v>
          </cell>
          <cell r="F37">
            <v>0.33333333333333337</v>
          </cell>
          <cell r="G37">
            <v>0.33333333333333331</v>
          </cell>
          <cell r="H37">
            <v>0.33333333333333337</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row>
        <row r="38">
          <cell r="C38">
            <v>0.33333333333333337</v>
          </cell>
          <cell r="D38">
            <v>0.33333333333333331</v>
          </cell>
          <cell r="E38">
            <v>0.33333333333333337</v>
          </cell>
          <cell r="F38">
            <v>0.33333333333333337</v>
          </cell>
          <cell r="G38">
            <v>0.33333333333333331</v>
          </cell>
          <cell r="H38">
            <v>0.33333333333333337</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row>
        <row r="39">
          <cell r="C39">
            <v>0.33333333333333337</v>
          </cell>
          <cell r="D39">
            <v>0.33333333333333331</v>
          </cell>
          <cell r="E39">
            <v>0.33333333333333337</v>
          </cell>
          <cell r="F39">
            <v>0.33333333333333337</v>
          </cell>
          <cell r="G39">
            <v>0.33333333333333331</v>
          </cell>
          <cell r="H39">
            <v>0.33333333333333337</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row>
        <row r="40">
          <cell r="C40">
            <v>0.33333333333333337</v>
          </cell>
          <cell r="D40">
            <v>0.33333333333333331</v>
          </cell>
          <cell r="E40">
            <v>0.33333333333333337</v>
          </cell>
          <cell r="F40">
            <v>0.33333333333333337</v>
          </cell>
          <cell r="G40">
            <v>0.33333333333333331</v>
          </cell>
          <cell r="H40">
            <v>0.33333333333333337</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row>
        <row r="41">
          <cell r="C41">
            <v>0.33333333333333337</v>
          </cell>
          <cell r="D41">
            <v>0.33333333333333331</v>
          </cell>
          <cell r="E41">
            <v>0.33333333333333337</v>
          </cell>
          <cell r="F41">
            <v>0.33333333333333337</v>
          </cell>
          <cell r="G41">
            <v>0.33333333333333331</v>
          </cell>
          <cell r="H41">
            <v>0.33333333333333337</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row>
        <row r="42">
          <cell r="C42">
            <v>0.33333333333333337</v>
          </cell>
          <cell r="D42">
            <v>0.33333333333333331</v>
          </cell>
          <cell r="E42">
            <v>0.33333333333333337</v>
          </cell>
          <cell r="F42">
            <v>0.33333333333333337</v>
          </cell>
          <cell r="G42">
            <v>0.33333333333333331</v>
          </cell>
          <cell r="H42">
            <v>0.33333333333333337</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row>
        <row r="43">
          <cell r="C43">
            <v>0.33333333333333337</v>
          </cell>
          <cell r="D43">
            <v>0.33333333333333331</v>
          </cell>
          <cell r="E43">
            <v>0.33333333333333337</v>
          </cell>
          <cell r="F43">
            <v>0.33333333333333337</v>
          </cell>
          <cell r="G43">
            <v>0.33333333333333331</v>
          </cell>
          <cell r="H43">
            <v>0.33333333333333337</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row>
        <row r="44">
          <cell r="C44">
            <v>0.33333333333333337</v>
          </cell>
          <cell r="D44">
            <v>0.33333333333333331</v>
          </cell>
          <cell r="E44">
            <v>0.33333333333333337</v>
          </cell>
          <cell r="F44">
            <v>0.33333333333333337</v>
          </cell>
          <cell r="G44">
            <v>0.33333333333333331</v>
          </cell>
          <cell r="H44">
            <v>0.33333333333333337</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row>
        <row r="45">
          <cell r="C45">
            <v>0.33333333333333337</v>
          </cell>
          <cell r="D45">
            <v>0.33333333333333331</v>
          </cell>
          <cell r="E45">
            <v>0.33333333333333337</v>
          </cell>
          <cell r="F45">
            <v>0.33333333333333337</v>
          </cell>
          <cell r="G45">
            <v>0.33333333333333331</v>
          </cell>
          <cell r="H45">
            <v>0.33333333333333337</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row>
        <row r="46">
          <cell r="C46">
            <v>0.33333333333333337</v>
          </cell>
          <cell r="D46">
            <v>0.33333333333333331</v>
          </cell>
          <cell r="E46">
            <v>0.33333333333333337</v>
          </cell>
          <cell r="F46">
            <v>0.33333333333333337</v>
          </cell>
          <cell r="G46">
            <v>0.33333333333333331</v>
          </cell>
          <cell r="H46">
            <v>0.33333333333333337</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row>
        <row r="47">
          <cell r="C47">
            <v>0.33333333333333337</v>
          </cell>
          <cell r="D47">
            <v>0.33333333333333331</v>
          </cell>
          <cell r="E47">
            <v>0.33333333333333337</v>
          </cell>
          <cell r="F47">
            <v>0.33333333333333337</v>
          </cell>
          <cell r="G47">
            <v>0.33333333333333331</v>
          </cell>
          <cell r="H47">
            <v>0.33333333333333337</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row>
        <row r="48">
          <cell r="C48">
            <v>0.33333333333333337</v>
          </cell>
          <cell r="D48">
            <v>0.33333333333333331</v>
          </cell>
          <cell r="E48">
            <v>0.33333333333333337</v>
          </cell>
          <cell r="F48">
            <v>0.33333333333333337</v>
          </cell>
          <cell r="G48">
            <v>0.33333333333333331</v>
          </cell>
          <cell r="H48">
            <v>0.33333333333333337</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row>
        <row r="49">
          <cell r="C49">
            <v>0.33333333333333337</v>
          </cell>
          <cell r="D49">
            <v>0.33333333333333331</v>
          </cell>
          <cell r="E49">
            <v>0.33333333333333337</v>
          </cell>
          <cell r="F49">
            <v>0.33333333333333337</v>
          </cell>
          <cell r="G49">
            <v>0.33333333333333331</v>
          </cell>
          <cell r="H49">
            <v>0.33333333333333337</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row>
        <row r="50">
          <cell r="C50">
            <v>0.33333333333333337</v>
          </cell>
          <cell r="D50">
            <v>0.33333333333333331</v>
          </cell>
          <cell r="E50">
            <v>0.33333333333333337</v>
          </cell>
          <cell r="F50">
            <v>0.33333333333333337</v>
          </cell>
          <cell r="G50">
            <v>0.33333333333333331</v>
          </cell>
          <cell r="H50">
            <v>0.33333333333333337</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row>
        <row r="51">
          <cell r="C51">
            <v>0.33333333333333337</v>
          </cell>
          <cell r="D51">
            <v>0.33333333333333331</v>
          </cell>
          <cell r="E51">
            <v>0.33333333333333337</v>
          </cell>
          <cell r="F51">
            <v>0.33333333333333337</v>
          </cell>
          <cell r="G51">
            <v>0.33333333333333331</v>
          </cell>
          <cell r="H51">
            <v>0.33333333333333337</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row>
        <row r="52">
          <cell r="C52">
            <v>7.6666666666666643</v>
          </cell>
          <cell r="D52">
            <v>7.6666666666666634</v>
          </cell>
          <cell r="E52">
            <v>7.6666666666666643</v>
          </cell>
          <cell r="F52">
            <v>7.6666666666666643</v>
          </cell>
          <cell r="G52">
            <v>7.6666666666666634</v>
          </cell>
          <cell r="H52">
            <v>7.6666666666666643</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row>
        <row r="53">
          <cell r="C53">
            <v>7.6666666666666643</v>
          </cell>
          <cell r="D53">
            <v>7.6666666666666634</v>
          </cell>
          <cell r="E53">
            <v>7.6666666666666643</v>
          </cell>
          <cell r="F53">
            <v>7.6666666666666643</v>
          </cell>
          <cell r="G53">
            <v>7.6666666666666634</v>
          </cell>
          <cell r="H53">
            <v>7.6666666666666643</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6">
          <cell r="C6" t="str">
            <v>Stirling DO</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e Macros Message"/>
      <sheetName val="BlankSheet"/>
      <sheetName val="OfficeIDList"/>
      <sheetName val="IWT"/>
      <sheetName val="A"/>
      <sheetName val="B"/>
      <sheetName val="ListOfFormulae"/>
      <sheetName val="ListOfInputFields"/>
      <sheetName val="Walks"/>
    </sheetNames>
    <sheetDataSet>
      <sheetData sheetId="0"/>
      <sheetData sheetId="1"/>
      <sheetData sheetId="2"/>
      <sheetData sheetId="3" refreshError="1">
        <row r="58">
          <cell r="AD58">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6"/>
  <sheetViews>
    <sheetView showGridLines="0" zoomScale="80" zoomScaleNormal="80" workbookViewId="0">
      <selection activeCell="A39" sqref="A39:D47"/>
    </sheetView>
  </sheetViews>
  <sheetFormatPr defaultColWidth="9.109375" defaultRowHeight="13.8"/>
  <cols>
    <col min="1" max="2" width="15.44140625" style="42" customWidth="1"/>
    <col min="3" max="3" width="19.109375" style="43" customWidth="1"/>
    <col min="4" max="4" width="17" style="42" customWidth="1"/>
    <col min="5" max="5" width="12.88671875" style="42" customWidth="1"/>
    <col min="6" max="6" width="23.33203125" style="42" customWidth="1"/>
    <col min="7" max="7" width="16.33203125" style="42" customWidth="1"/>
    <col min="8" max="8" width="36.44140625" style="44" customWidth="1"/>
    <col min="9" max="16384" width="9.109375" style="43"/>
  </cols>
  <sheetData>
    <row r="1" spans="1:10" ht="14.4" thickBot="1"/>
    <row r="2" spans="1:10" ht="23.4" thickBot="1">
      <c r="A2" s="189" t="s">
        <v>73</v>
      </c>
      <c r="B2" s="190"/>
      <c r="C2" s="190"/>
      <c r="D2" s="190"/>
      <c r="E2" s="190"/>
      <c r="F2" s="190"/>
      <c r="G2" s="191"/>
      <c r="H2" s="45"/>
    </row>
    <row r="3" spans="1:10" ht="24.6" customHeight="1" thickBot="1">
      <c r="A3" s="192" t="s">
        <v>73</v>
      </c>
      <c r="B3" s="193"/>
      <c r="C3" s="193"/>
      <c r="D3" s="193"/>
      <c r="E3" s="193"/>
      <c r="F3" s="193"/>
      <c r="G3" s="194"/>
      <c r="H3" s="45"/>
    </row>
    <row r="4" spans="1:10" ht="14.4" thickBot="1">
      <c r="A4" s="46" t="s">
        <v>0</v>
      </c>
      <c r="B4" s="47"/>
      <c r="C4" s="195" t="s">
        <v>74</v>
      </c>
      <c r="D4" s="196"/>
      <c r="E4" s="197"/>
      <c r="F4" s="198" t="s">
        <v>1</v>
      </c>
      <c r="G4" s="199"/>
      <c r="H4" s="45"/>
    </row>
    <row r="5" spans="1:10" ht="15" thickBot="1">
      <c r="A5" s="46" t="s">
        <v>2</v>
      </c>
      <c r="B5" s="48"/>
      <c r="C5" s="200" t="s">
        <v>75</v>
      </c>
      <c r="D5" s="201"/>
      <c r="E5" s="202"/>
      <c r="F5" s="203" t="s">
        <v>76</v>
      </c>
      <c r="G5" s="204"/>
      <c r="H5" s="45"/>
    </row>
    <row r="6" spans="1:10" ht="23.4" thickBot="1">
      <c r="A6" s="177" t="s">
        <v>53</v>
      </c>
      <c r="B6" s="178"/>
      <c r="C6" s="178"/>
      <c r="D6" s="178"/>
      <c r="E6" s="178"/>
      <c r="F6" s="178"/>
      <c r="G6" s="179"/>
      <c r="J6" s="49"/>
    </row>
    <row r="7" spans="1:10" ht="3" customHeight="1">
      <c r="A7" s="50"/>
      <c r="B7" s="50"/>
      <c r="C7" s="50"/>
      <c r="D7" s="50"/>
      <c r="E7" s="50"/>
      <c r="F7" s="50"/>
      <c r="G7" s="51">
        <v>41640</v>
      </c>
    </row>
    <row r="8" spans="1:10">
      <c r="A8" s="180" t="s">
        <v>71</v>
      </c>
      <c r="B8" s="181" t="s">
        <v>28</v>
      </c>
      <c r="C8" s="182"/>
      <c r="D8" s="182"/>
      <c r="E8" s="182"/>
      <c r="F8" s="183"/>
      <c r="G8" s="184" t="s">
        <v>3</v>
      </c>
      <c r="H8" s="185" t="s">
        <v>64</v>
      </c>
    </row>
    <row r="9" spans="1:10">
      <c r="A9" s="180"/>
      <c r="B9" s="52" t="s">
        <v>49</v>
      </c>
      <c r="C9" s="53" t="s">
        <v>40</v>
      </c>
      <c r="D9" s="53" t="s">
        <v>4</v>
      </c>
      <c r="E9" s="53" t="s">
        <v>5</v>
      </c>
      <c r="F9" s="54" t="s">
        <v>51</v>
      </c>
      <c r="G9" s="184"/>
      <c r="H9" s="185"/>
      <c r="I9" s="55"/>
    </row>
    <row r="10" spans="1:10" ht="21">
      <c r="A10" s="56">
        <v>290</v>
      </c>
      <c r="B10" s="57">
        <v>240</v>
      </c>
      <c r="C10" s="57"/>
      <c r="D10" s="58">
        <v>50</v>
      </c>
      <c r="E10" s="57"/>
      <c r="F10" s="59">
        <f>SUM(B10:E10)</f>
        <v>290</v>
      </c>
      <c r="G10" s="60">
        <f>F10-A10</f>
        <v>0</v>
      </c>
      <c r="H10" s="61"/>
    </row>
    <row r="11" spans="1:10" ht="28.5" customHeight="1">
      <c r="A11" s="3" t="s">
        <v>47</v>
      </c>
      <c r="B11" s="186" t="s">
        <v>50</v>
      </c>
      <c r="C11" s="187"/>
      <c r="D11" s="187"/>
      <c r="E11" s="187"/>
      <c r="F11" s="188"/>
      <c r="G11" s="62" t="s">
        <v>3</v>
      </c>
      <c r="H11" s="63" t="s">
        <v>64</v>
      </c>
    </row>
    <row r="12" spans="1:10" ht="29.1" customHeight="1">
      <c r="A12" s="64">
        <v>126</v>
      </c>
      <c r="B12" s="216">
        <v>128</v>
      </c>
      <c r="C12" s="216"/>
      <c r="D12" s="216"/>
      <c r="E12" s="216"/>
      <c r="F12" s="216"/>
      <c r="G12" s="65">
        <f>B12-A12</f>
        <v>2</v>
      </c>
      <c r="H12" s="61"/>
    </row>
    <row r="13" spans="1:10" ht="29.1" customHeight="1" thickBot="1">
      <c r="A13" s="4" t="s">
        <v>36</v>
      </c>
      <c r="B13" s="217" t="s">
        <v>52</v>
      </c>
      <c r="C13" s="218"/>
      <c r="D13" s="218"/>
      <c r="E13" s="218"/>
      <c r="F13" s="219"/>
      <c r="G13" s="66" t="s">
        <v>3</v>
      </c>
      <c r="H13" s="67" t="s">
        <v>64</v>
      </c>
    </row>
    <row r="14" spans="1:10" ht="43.5" customHeight="1">
      <c r="A14" s="5">
        <v>0.8</v>
      </c>
      <c r="B14" s="220">
        <v>0.83</v>
      </c>
      <c r="C14" s="221"/>
      <c r="D14" s="221"/>
      <c r="E14" s="221"/>
      <c r="F14" s="222"/>
      <c r="G14" s="68" t="s">
        <v>39</v>
      </c>
      <c r="H14" s="69" t="s">
        <v>39</v>
      </c>
    </row>
    <row r="15" spans="1:10" ht="26.25" customHeight="1" thickBot="1">
      <c r="A15" s="223" t="s">
        <v>48</v>
      </c>
      <c r="B15" s="224"/>
      <c r="C15" s="225"/>
      <c r="D15" s="70" t="s">
        <v>6</v>
      </c>
      <c r="E15" s="70" t="s">
        <v>7</v>
      </c>
      <c r="F15" s="229" t="s">
        <v>8</v>
      </c>
      <c r="G15" s="230"/>
    </row>
    <row r="16" spans="1:10" ht="26.25" customHeight="1" thickBot="1">
      <c r="A16" s="226"/>
      <c r="B16" s="227"/>
      <c r="C16" s="228"/>
      <c r="D16" s="71">
        <v>44368</v>
      </c>
      <c r="E16" s="72">
        <v>44409</v>
      </c>
      <c r="F16" s="231">
        <f>SUM(E16-D16)</f>
        <v>41</v>
      </c>
      <c r="G16" s="232"/>
    </row>
    <row r="17" spans="1:8" ht="3" customHeight="1">
      <c r="A17" s="50"/>
      <c r="B17" s="50"/>
      <c r="C17" s="50"/>
      <c r="D17" s="50"/>
      <c r="E17" s="50"/>
      <c r="F17" s="50"/>
      <c r="G17" s="50"/>
    </row>
    <row r="18" spans="1:8" ht="3.75" customHeight="1" thickBot="1">
      <c r="A18" s="50"/>
      <c r="B18" s="50"/>
      <c r="C18" s="50"/>
      <c r="D18" s="50"/>
      <c r="E18" s="50"/>
      <c r="F18" s="50"/>
      <c r="G18" s="50"/>
    </row>
    <row r="19" spans="1:8" ht="23.4" thickBot="1">
      <c r="A19" s="177" t="s">
        <v>54</v>
      </c>
      <c r="B19" s="178"/>
      <c r="C19" s="178"/>
      <c r="D19" s="178"/>
      <c r="E19" s="178"/>
      <c r="F19" s="178"/>
      <c r="G19" s="179"/>
    </row>
    <row r="20" spans="1:8" ht="5.25" customHeight="1" thickBot="1">
      <c r="A20" s="50"/>
      <c r="B20" s="50"/>
      <c r="C20" s="73">
        <v>0.999</v>
      </c>
      <c r="D20" s="73">
        <v>0.995</v>
      </c>
      <c r="E20" s="73">
        <v>0.999</v>
      </c>
      <c r="F20" s="74">
        <v>0.995</v>
      </c>
      <c r="G20" s="50"/>
    </row>
    <row r="21" spans="1:8" ht="32.1" customHeight="1" thickBot="1">
      <c r="A21" s="205" t="s">
        <v>9</v>
      </c>
      <c r="B21" s="206"/>
      <c r="C21" s="207"/>
      <c r="D21" s="208"/>
      <c r="E21" s="206" t="s">
        <v>10</v>
      </c>
      <c r="F21" s="207"/>
      <c r="G21" s="209"/>
      <c r="H21" s="75" t="s">
        <v>65</v>
      </c>
    </row>
    <row r="22" spans="1:8">
      <c r="A22" s="210" t="s">
        <v>11</v>
      </c>
      <c r="B22" s="211"/>
      <c r="C22" s="212"/>
      <c r="D22" s="76" t="s">
        <v>86</v>
      </c>
      <c r="E22" s="211" t="s">
        <v>12</v>
      </c>
      <c r="F22" s="212"/>
      <c r="G22" s="77" t="s">
        <v>87</v>
      </c>
      <c r="H22" s="78"/>
    </row>
    <row r="23" spans="1:8" ht="29.1" customHeight="1">
      <c r="A23" s="213" t="s">
        <v>29</v>
      </c>
      <c r="B23" s="214"/>
      <c r="C23" s="215"/>
      <c r="D23" s="79" t="s">
        <v>84</v>
      </c>
      <c r="E23" s="213" t="s">
        <v>29</v>
      </c>
      <c r="F23" s="215"/>
      <c r="G23" s="80" t="s">
        <v>84</v>
      </c>
      <c r="H23" s="61"/>
    </row>
    <row r="24" spans="1:8" ht="27" customHeight="1">
      <c r="A24" s="238" t="s">
        <v>30</v>
      </c>
      <c r="B24" s="215"/>
      <c r="C24" s="239"/>
      <c r="D24" s="79" t="s">
        <v>84</v>
      </c>
      <c r="E24" s="239" t="s">
        <v>30</v>
      </c>
      <c r="F24" s="239"/>
      <c r="G24" s="80" t="s">
        <v>84</v>
      </c>
      <c r="H24" s="61"/>
    </row>
    <row r="25" spans="1:8" ht="27" customHeight="1">
      <c r="A25" s="213" t="s">
        <v>43</v>
      </c>
      <c r="B25" s="214"/>
      <c r="C25" s="215"/>
      <c r="D25" s="81">
        <v>0.77</v>
      </c>
      <c r="E25" s="213" t="str">
        <f>A25</f>
        <v>100% Tracked 48 processed and ready for despatch by 10:00</v>
      </c>
      <c r="F25" s="215"/>
      <c r="G25" s="82">
        <v>0.79</v>
      </c>
      <c r="H25" s="61" t="s">
        <v>88</v>
      </c>
    </row>
    <row r="26" spans="1:8" ht="27" customHeight="1">
      <c r="A26" s="213" t="s">
        <v>55</v>
      </c>
      <c r="B26" s="214"/>
      <c r="C26" s="215"/>
      <c r="D26" s="81"/>
      <c r="E26" s="233" t="s">
        <v>55</v>
      </c>
      <c r="F26" s="215"/>
      <c r="G26" s="83"/>
      <c r="H26" s="61"/>
    </row>
    <row r="27" spans="1:8" ht="27" customHeight="1">
      <c r="A27" s="213" t="s">
        <v>31</v>
      </c>
      <c r="B27" s="214"/>
      <c r="C27" s="215"/>
      <c r="D27" s="81"/>
      <c r="E27" s="233" t="s">
        <v>31</v>
      </c>
      <c r="F27" s="215"/>
      <c r="G27" s="83"/>
      <c r="H27" s="61"/>
    </row>
    <row r="28" spans="1:8" ht="41.4" customHeight="1">
      <c r="A28" s="213" t="s">
        <v>32</v>
      </c>
      <c r="B28" s="214"/>
      <c r="C28" s="215"/>
      <c r="D28" s="81">
        <v>0.1173</v>
      </c>
      <c r="E28" s="233" t="s">
        <v>32</v>
      </c>
      <c r="F28" s="215"/>
      <c r="G28" s="82">
        <v>0.191</v>
      </c>
      <c r="H28" s="61"/>
    </row>
    <row r="29" spans="1:8" ht="27" customHeight="1">
      <c r="A29" s="234" t="s">
        <v>33</v>
      </c>
      <c r="B29" s="235"/>
      <c r="C29" s="236"/>
      <c r="D29" s="84" t="s">
        <v>41</v>
      </c>
      <c r="E29" s="237" t="s">
        <v>33</v>
      </c>
      <c r="F29" s="236"/>
      <c r="G29" s="83" t="s">
        <v>42</v>
      </c>
      <c r="H29" s="61"/>
    </row>
    <row r="30" spans="1:8" ht="29.4" customHeight="1">
      <c r="A30" s="234" t="s">
        <v>34</v>
      </c>
      <c r="B30" s="235"/>
      <c r="C30" s="236"/>
      <c r="D30" s="84" t="s">
        <v>41</v>
      </c>
      <c r="E30" s="237" t="s">
        <v>34</v>
      </c>
      <c r="F30" s="236"/>
      <c r="G30" s="83" t="s">
        <v>42</v>
      </c>
      <c r="H30" s="61"/>
    </row>
    <row r="31" spans="1:8" ht="32.1" customHeight="1" thickBot="1">
      <c r="A31" s="260" t="s">
        <v>35</v>
      </c>
      <c r="B31" s="261"/>
      <c r="C31" s="262"/>
      <c r="D31" s="81"/>
      <c r="E31" s="260" t="s">
        <v>35</v>
      </c>
      <c r="F31" s="262"/>
      <c r="G31" s="85" t="s">
        <v>42</v>
      </c>
      <c r="H31" s="61" t="s">
        <v>85</v>
      </c>
    </row>
    <row r="32" spans="1:8" s="42" customFormat="1" ht="17.25" customHeight="1" thickBot="1">
      <c r="A32" s="50"/>
      <c r="B32" s="50"/>
      <c r="C32" s="50"/>
      <c r="D32" s="50"/>
      <c r="E32" s="50"/>
      <c r="F32" s="50"/>
      <c r="G32" s="50" t="s">
        <v>13</v>
      </c>
      <c r="H32" s="44"/>
    </row>
    <row r="33" spans="1:8" s="42" customFormat="1" ht="23.4" thickBot="1">
      <c r="A33" s="177" t="s">
        <v>56</v>
      </c>
      <c r="B33" s="178"/>
      <c r="C33" s="178"/>
      <c r="D33" s="178"/>
      <c r="E33" s="178"/>
      <c r="F33" s="178"/>
      <c r="G33" s="179"/>
      <c r="H33" s="44"/>
    </row>
    <row r="34" spans="1:8" s="42" customFormat="1" ht="18" customHeight="1" thickBot="1">
      <c r="A34" s="257" t="s">
        <v>44</v>
      </c>
      <c r="B34" s="258"/>
      <c r="C34" s="258"/>
      <c r="D34" s="258"/>
      <c r="E34" s="258"/>
      <c r="F34" s="258"/>
      <c r="G34" s="259"/>
      <c r="H34" s="44"/>
    </row>
    <row r="35" spans="1:8" s="42" customFormat="1" ht="3" customHeight="1" thickBot="1">
      <c r="A35" s="50"/>
      <c r="B35" s="50"/>
      <c r="C35" s="50"/>
      <c r="D35" s="50"/>
      <c r="E35" s="50"/>
      <c r="F35" s="50"/>
      <c r="G35" s="50"/>
      <c r="H35" s="44"/>
    </row>
    <row r="36" spans="1:8" s="42" customFormat="1" ht="14.4" hidden="1" thickBot="1">
      <c r="A36" s="50"/>
      <c r="B36" s="50"/>
      <c r="C36" s="50"/>
      <c r="D36" s="50"/>
      <c r="E36" s="50"/>
      <c r="F36" s="50"/>
      <c r="G36" s="50"/>
      <c r="H36" s="44"/>
    </row>
    <row r="37" spans="1:8" s="42" customFormat="1">
      <c r="A37" s="240" t="s">
        <v>14</v>
      </c>
      <c r="B37" s="241"/>
      <c r="C37" s="241"/>
      <c r="D37" s="242"/>
      <c r="E37" s="241" t="s">
        <v>15</v>
      </c>
      <c r="F37" s="241"/>
      <c r="G37" s="242"/>
      <c r="H37" s="44"/>
    </row>
    <row r="38" spans="1:8" s="42" customFormat="1" ht="15" customHeight="1" thickBot="1">
      <c r="A38" s="243"/>
      <c r="B38" s="244"/>
      <c r="C38" s="244"/>
      <c r="D38" s="245"/>
      <c r="E38" s="244"/>
      <c r="F38" s="244"/>
      <c r="G38" s="245"/>
      <c r="H38" s="44"/>
    </row>
    <row r="39" spans="1:8" s="42" customFormat="1">
      <c r="A39" s="246" t="s">
        <v>66</v>
      </c>
      <c r="B39" s="247"/>
      <c r="C39" s="248"/>
      <c r="D39" s="249"/>
      <c r="E39" s="247" t="s">
        <v>68</v>
      </c>
      <c r="F39" s="247"/>
      <c r="G39" s="254"/>
      <c r="H39" s="44"/>
    </row>
    <row r="40" spans="1:8" s="42" customFormat="1">
      <c r="A40" s="250"/>
      <c r="B40" s="248"/>
      <c r="C40" s="248"/>
      <c r="D40" s="249"/>
      <c r="E40" s="247"/>
      <c r="F40" s="247"/>
      <c r="G40" s="254"/>
      <c r="H40" s="44"/>
    </row>
    <row r="41" spans="1:8" s="42" customFormat="1">
      <c r="A41" s="250"/>
      <c r="B41" s="248"/>
      <c r="C41" s="248"/>
      <c r="D41" s="249"/>
      <c r="E41" s="247"/>
      <c r="F41" s="247"/>
      <c r="G41" s="254"/>
      <c r="H41" s="44"/>
    </row>
    <row r="42" spans="1:8" s="42" customFormat="1">
      <c r="A42" s="250"/>
      <c r="B42" s="248"/>
      <c r="C42" s="248"/>
      <c r="D42" s="249"/>
      <c r="E42" s="247"/>
      <c r="F42" s="247"/>
      <c r="G42" s="254"/>
      <c r="H42" s="44"/>
    </row>
    <row r="43" spans="1:8" s="42" customFormat="1">
      <c r="A43" s="250"/>
      <c r="B43" s="248"/>
      <c r="C43" s="248"/>
      <c r="D43" s="249"/>
      <c r="E43" s="247"/>
      <c r="F43" s="247"/>
      <c r="G43" s="254"/>
      <c r="H43" s="44"/>
    </row>
    <row r="44" spans="1:8" s="42" customFormat="1">
      <c r="A44" s="250"/>
      <c r="B44" s="248"/>
      <c r="C44" s="248"/>
      <c r="D44" s="249"/>
      <c r="E44" s="247"/>
      <c r="F44" s="247"/>
      <c r="G44" s="254"/>
      <c r="H44" s="44"/>
    </row>
    <row r="45" spans="1:8" s="42" customFormat="1">
      <c r="A45" s="250"/>
      <c r="B45" s="248"/>
      <c r="C45" s="248"/>
      <c r="D45" s="249"/>
      <c r="E45" s="247"/>
      <c r="F45" s="247"/>
      <c r="G45" s="254"/>
      <c r="H45" s="44"/>
    </row>
    <row r="46" spans="1:8" s="42" customFormat="1">
      <c r="A46" s="250"/>
      <c r="B46" s="248"/>
      <c r="C46" s="248"/>
      <c r="D46" s="249"/>
      <c r="E46" s="247"/>
      <c r="F46" s="247"/>
      <c r="G46" s="254"/>
      <c r="H46" s="44"/>
    </row>
    <row r="47" spans="1:8" s="42" customFormat="1" ht="3" customHeight="1" thickBot="1">
      <c r="A47" s="251"/>
      <c r="B47" s="252"/>
      <c r="C47" s="252"/>
      <c r="D47" s="253"/>
      <c r="E47" s="255"/>
      <c r="F47" s="255"/>
      <c r="G47" s="256"/>
      <c r="H47" s="44"/>
    </row>
    <row r="48" spans="1:8" s="42" customFormat="1" ht="14.4" thickBot="1">
      <c r="A48" s="257" t="s">
        <v>45</v>
      </c>
      <c r="B48" s="258"/>
      <c r="C48" s="258"/>
      <c r="D48" s="258"/>
      <c r="E48" s="258"/>
      <c r="F48" s="258"/>
      <c r="G48" s="259"/>
      <c r="H48" s="44"/>
    </row>
    <row r="49" spans="1:8" s="42" customFormat="1" ht="3.75" customHeight="1" thickBot="1">
      <c r="A49" s="50"/>
      <c r="B49" s="50"/>
      <c r="C49" s="50"/>
      <c r="D49" s="50"/>
      <c r="E49" s="50"/>
      <c r="F49" s="50"/>
      <c r="G49" s="50"/>
      <c r="H49" s="44"/>
    </row>
    <row r="50" spans="1:8" s="42" customFormat="1">
      <c r="A50" s="240" t="s">
        <v>14</v>
      </c>
      <c r="B50" s="241"/>
      <c r="C50" s="241"/>
      <c r="D50" s="242"/>
      <c r="E50" s="241" t="s">
        <v>15</v>
      </c>
      <c r="F50" s="241"/>
      <c r="G50" s="242"/>
      <c r="H50" s="44"/>
    </row>
    <row r="51" spans="1:8" s="42" customFormat="1" ht="14.4" thickBot="1">
      <c r="A51" s="243"/>
      <c r="B51" s="244"/>
      <c r="C51" s="244"/>
      <c r="D51" s="245"/>
      <c r="E51" s="244"/>
      <c r="F51" s="244"/>
      <c r="G51" s="245"/>
      <c r="H51" s="44"/>
    </row>
    <row r="52" spans="1:8" s="42" customFormat="1">
      <c r="A52" s="246" t="s">
        <v>69</v>
      </c>
      <c r="B52" s="247"/>
      <c r="C52" s="247"/>
      <c r="D52" s="254"/>
      <c r="E52" s="247" t="s">
        <v>67</v>
      </c>
      <c r="F52" s="247"/>
      <c r="G52" s="254"/>
      <c r="H52" s="44"/>
    </row>
    <row r="53" spans="1:8" s="42" customFormat="1">
      <c r="A53" s="246"/>
      <c r="B53" s="247"/>
      <c r="C53" s="247"/>
      <c r="D53" s="254"/>
      <c r="E53" s="247"/>
      <c r="F53" s="247"/>
      <c r="G53" s="254"/>
      <c r="H53" s="44"/>
    </row>
    <row r="54" spans="1:8" s="42" customFormat="1">
      <c r="A54" s="246"/>
      <c r="B54" s="247"/>
      <c r="C54" s="247"/>
      <c r="D54" s="254"/>
      <c r="E54" s="247"/>
      <c r="F54" s="247"/>
      <c r="G54" s="254"/>
      <c r="H54" s="44"/>
    </row>
    <row r="55" spans="1:8" s="42" customFormat="1">
      <c r="A55" s="246"/>
      <c r="B55" s="247"/>
      <c r="C55" s="247"/>
      <c r="D55" s="254"/>
      <c r="E55" s="247"/>
      <c r="F55" s="247"/>
      <c r="G55" s="254"/>
      <c r="H55" s="44"/>
    </row>
    <row r="56" spans="1:8" s="42" customFormat="1">
      <c r="A56" s="246"/>
      <c r="B56" s="247"/>
      <c r="C56" s="247"/>
      <c r="D56" s="254"/>
      <c r="E56" s="247"/>
      <c r="F56" s="247"/>
      <c r="G56" s="254"/>
      <c r="H56" s="44"/>
    </row>
    <row r="57" spans="1:8" s="42" customFormat="1">
      <c r="A57" s="246"/>
      <c r="B57" s="247"/>
      <c r="C57" s="247"/>
      <c r="D57" s="254"/>
      <c r="E57" s="247"/>
      <c r="F57" s="247"/>
      <c r="G57" s="254"/>
      <c r="H57" s="44"/>
    </row>
    <row r="58" spans="1:8" s="42" customFormat="1">
      <c r="A58" s="246"/>
      <c r="B58" s="247"/>
      <c r="C58" s="247"/>
      <c r="D58" s="254"/>
      <c r="E58" s="247"/>
      <c r="F58" s="247"/>
      <c r="G58" s="254"/>
      <c r="H58" s="44"/>
    </row>
    <row r="59" spans="1:8" s="42" customFormat="1">
      <c r="A59" s="246"/>
      <c r="B59" s="247"/>
      <c r="C59" s="247"/>
      <c r="D59" s="254"/>
      <c r="E59" s="247"/>
      <c r="F59" s="247"/>
      <c r="G59" s="254"/>
      <c r="H59" s="44"/>
    </row>
    <row r="60" spans="1:8" s="42" customFormat="1" ht="14.4" thickBot="1">
      <c r="A60" s="263"/>
      <c r="B60" s="255"/>
      <c r="C60" s="255"/>
      <c r="D60" s="256"/>
      <c r="E60" s="255"/>
      <c r="F60" s="255"/>
      <c r="G60" s="256"/>
      <c r="H60" s="44"/>
    </row>
    <row r="61" spans="1:8" s="42" customFormat="1" ht="14.4" thickBot="1">
      <c r="A61" s="257" t="s">
        <v>46</v>
      </c>
      <c r="B61" s="258"/>
      <c r="C61" s="258"/>
      <c r="D61" s="258"/>
      <c r="E61" s="258"/>
      <c r="F61" s="258"/>
      <c r="G61" s="259"/>
      <c r="H61" s="44"/>
    </row>
    <row r="62" spans="1:8" s="42" customFormat="1" ht="14.4" thickBot="1">
      <c r="A62" s="272"/>
      <c r="B62" s="273"/>
      <c r="C62" s="273"/>
      <c r="D62" s="273"/>
      <c r="E62" s="273"/>
      <c r="F62" s="273"/>
      <c r="G62" s="274"/>
      <c r="H62" s="44"/>
    </row>
    <row r="63" spans="1:8" s="42" customFormat="1">
      <c r="A63" s="240" t="s">
        <v>14</v>
      </c>
      <c r="B63" s="241"/>
      <c r="C63" s="241"/>
      <c r="D63" s="242"/>
      <c r="E63" s="241" t="s">
        <v>15</v>
      </c>
      <c r="F63" s="241"/>
      <c r="G63" s="242"/>
      <c r="H63" s="44"/>
    </row>
    <row r="64" spans="1:8" s="42" customFormat="1" ht="14.4" thickBot="1">
      <c r="A64" s="243"/>
      <c r="B64" s="244"/>
      <c r="C64" s="244"/>
      <c r="D64" s="245"/>
      <c r="E64" s="244"/>
      <c r="F64" s="244"/>
      <c r="G64" s="245"/>
      <c r="H64" s="44"/>
    </row>
    <row r="65" spans="1:8" s="42" customFormat="1">
      <c r="A65" s="246" t="s">
        <v>70</v>
      </c>
      <c r="B65" s="247"/>
      <c r="C65" s="247"/>
      <c r="D65" s="254"/>
      <c r="E65" s="247" t="s">
        <v>72</v>
      </c>
      <c r="F65" s="247"/>
      <c r="G65" s="254"/>
      <c r="H65" s="44"/>
    </row>
    <row r="66" spans="1:8" s="42" customFormat="1">
      <c r="A66" s="246"/>
      <c r="B66" s="247"/>
      <c r="C66" s="247"/>
      <c r="D66" s="254"/>
      <c r="E66" s="247"/>
      <c r="F66" s="247"/>
      <c r="G66" s="254"/>
      <c r="H66" s="44"/>
    </row>
    <row r="67" spans="1:8" s="42" customFormat="1">
      <c r="A67" s="246"/>
      <c r="B67" s="247"/>
      <c r="C67" s="247"/>
      <c r="D67" s="254"/>
      <c r="E67" s="247"/>
      <c r="F67" s="247"/>
      <c r="G67" s="254"/>
      <c r="H67" s="44"/>
    </row>
    <row r="68" spans="1:8" s="42" customFormat="1">
      <c r="A68" s="246"/>
      <c r="B68" s="247"/>
      <c r="C68" s="247"/>
      <c r="D68" s="254"/>
      <c r="E68" s="247"/>
      <c r="F68" s="247"/>
      <c r="G68" s="254"/>
      <c r="H68" s="44"/>
    </row>
    <row r="69" spans="1:8" s="42" customFormat="1">
      <c r="A69" s="246"/>
      <c r="B69" s="247"/>
      <c r="C69" s="247"/>
      <c r="D69" s="254"/>
      <c r="E69" s="247"/>
      <c r="F69" s="247"/>
      <c r="G69" s="254"/>
      <c r="H69" s="44"/>
    </row>
    <row r="70" spans="1:8" s="42" customFormat="1">
      <c r="A70" s="246"/>
      <c r="B70" s="247"/>
      <c r="C70" s="247"/>
      <c r="D70" s="254"/>
      <c r="E70" s="247"/>
      <c r="F70" s="247"/>
      <c r="G70" s="254"/>
      <c r="H70" s="44"/>
    </row>
    <row r="71" spans="1:8" s="42" customFormat="1">
      <c r="A71" s="246"/>
      <c r="B71" s="247"/>
      <c r="C71" s="247"/>
      <c r="D71" s="254"/>
      <c r="E71" s="247"/>
      <c r="F71" s="247"/>
      <c r="G71" s="254"/>
      <c r="H71" s="44"/>
    </row>
    <row r="72" spans="1:8" s="42" customFormat="1">
      <c r="A72" s="246"/>
      <c r="B72" s="247"/>
      <c r="C72" s="247"/>
      <c r="D72" s="254"/>
      <c r="E72" s="247"/>
      <c r="F72" s="247"/>
      <c r="G72" s="254"/>
      <c r="H72" s="44"/>
    </row>
    <row r="73" spans="1:8" s="42" customFormat="1" ht="14.4" thickBot="1">
      <c r="A73" s="263"/>
      <c r="B73" s="255"/>
      <c r="C73" s="255"/>
      <c r="D73" s="256"/>
      <c r="E73" s="255"/>
      <c r="F73" s="255"/>
      <c r="G73" s="256"/>
      <c r="H73" s="44"/>
    </row>
    <row r="74" spans="1:8" s="42" customFormat="1" ht="4.5" customHeight="1">
      <c r="A74" s="1"/>
      <c r="B74" s="86"/>
      <c r="C74" s="86"/>
      <c r="D74" s="86"/>
      <c r="E74" s="86"/>
      <c r="F74" s="86"/>
      <c r="G74" s="2"/>
      <c r="H74" s="44"/>
    </row>
    <row r="75" spans="1:8" s="42" customFormat="1" ht="9.75" customHeight="1" thickBot="1">
      <c r="A75" s="86"/>
      <c r="B75" s="86"/>
      <c r="C75" s="86"/>
      <c r="D75" s="86"/>
      <c r="E75" s="86"/>
      <c r="F75" s="86"/>
      <c r="G75" s="50"/>
      <c r="H75" s="44"/>
    </row>
    <row r="76" spans="1:8" s="42" customFormat="1" ht="26.4" customHeight="1" thickBot="1">
      <c r="A76" s="264" t="s">
        <v>57</v>
      </c>
      <c r="B76" s="265"/>
      <c r="C76" s="265"/>
      <c r="D76" s="265"/>
      <c r="E76" s="265"/>
      <c r="F76" s="265"/>
      <c r="G76" s="266"/>
      <c r="H76" s="44"/>
    </row>
    <row r="77" spans="1:8" s="42" customFormat="1" ht="15.75" customHeight="1">
      <c r="A77" s="267" t="s">
        <v>16</v>
      </c>
      <c r="B77" s="268"/>
      <c r="C77" s="268"/>
      <c r="D77" s="269"/>
      <c r="E77" s="270" t="s">
        <v>17</v>
      </c>
      <c r="F77" s="270" t="s">
        <v>18</v>
      </c>
      <c r="G77" s="271" t="s">
        <v>19</v>
      </c>
      <c r="H77" s="44"/>
    </row>
    <row r="78" spans="1:8" s="42" customFormat="1" ht="14.4" thickBot="1">
      <c r="A78" s="267"/>
      <c r="B78" s="268"/>
      <c r="C78" s="268"/>
      <c r="D78" s="269"/>
      <c r="E78" s="270"/>
      <c r="F78" s="270"/>
      <c r="G78" s="271"/>
      <c r="H78" s="44"/>
    </row>
    <row r="79" spans="1:8" s="42" customFormat="1" ht="15" customHeight="1">
      <c r="A79" s="288"/>
      <c r="B79" s="289"/>
      <c r="C79" s="290"/>
      <c r="D79" s="290"/>
      <c r="E79" s="87"/>
      <c r="F79" s="88"/>
      <c r="G79" s="89"/>
      <c r="H79" s="44"/>
    </row>
    <row r="80" spans="1:8" s="42" customFormat="1" ht="15" customHeight="1">
      <c r="A80" s="291"/>
      <c r="B80" s="292"/>
      <c r="C80" s="293"/>
      <c r="D80" s="293"/>
      <c r="E80" s="90"/>
      <c r="F80" s="91"/>
      <c r="G80" s="92"/>
      <c r="H80" s="44"/>
    </row>
    <row r="81" spans="1:8" s="42" customFormat="1" ht="15" customHeight="1">
      <c r="A81" s="291"/>
      <c r="B81" s="292"/>
      <c r="C81" s="293"/>
      <c r="D81" s="293"/>
      <c r="E81" s="90"/>
      <c r="F81" s="91"/>
      <c r="G81" s="92"/>
      <c r="H81" s="44"/>
    </row>
    <row r="82" spans="1:8" s="42" customFormat="1" ht="15" customHeight="1">
      <c r="A82" s="291"/>
      <c r="B82" s="292"/>
      <c r="C82" s="293"/>
      <c r="D82" s="293"/>
      <c r="E82" s="90"/>
      <c r="F82" s="91"/>
      <c r="G82" s="92"/>
      <c r="H82" s="44"/>
    </row>
    <row r="83" spans="1:8" s="42" customFormat="1" ht="15" customHeight="1">
      <c r="A83" s="291"/>
      <c r="B83" s="292"/>
      <c r="C83" s="293"/>
      <c r="D83" s="293"/>
      <c r="E83" s="90"/>
      <c r="F83" s="91"/>
      <c r="G83" s="92"/>
      <c r="H83" s="44"/>
    </row>
    <row r="84" spans="1:8" s="42" customFormat="1" ht="15" customHeight="1">
      <c r="A84" s="291"/>
      <c r="B84" s="292"/>
      <c r="C84" s="293"/>
      <c r="D84" s="293"/>
      <c r="E84" s="90"/>
      <c r="F84" s="91"/>
      <c r="G84" s="92"/>
      <c r="H84" s="44"/>
    </row>
    <row r="85" spans="1:8" s="42" customFormat="1" ht="15" customHeight="1" thickBot="1">
      <c r="A85" s="275"/>
      <c r="B85" s="276"/>
      <c r="C85" s="277"/>
      <c r="D85" s="277"/>
      <c r="E85" s="93"/>
      <c r="F85" s="94"/>
      <c r="G85" s="95"/>
      <c r="H85" s="44"/>
    </row>
    <row r="86" spans="1:8" s="42" customFormat="1" ht="2.25" customHeight="1">
      <c r="A86" s="50"/>
      <c r="B86" s="50"/>
      <c r="C86" s="50"/>
      <c r="D86" s="50"/>
      <c r="E86" s="50"/>
      <c r="F86" s="50"/>
      <c r="G86" s="50"/>
      <c r="H86" s="44"/>
    </row>
    <row r="87" spans="1:8" s="42" customFormat="1" ht="2.25" customHeight="1">
      <c r="A87" s="50"/>
      <c r="B87" s="50"/>
      <c r="C87" s="50"/>
      <c r="D87" s="50"/>
      <c r="E87" s="50"/>
      <c r="F87" s="50"/>
      <c r="G87" s="50"/>
      <c r="H87" s="44"/>
    </row>
    <row r="88" spans="1:8" s="42" customFormat="1" ht="14.4" thickBot="1">
      <c r="A88" s="50"/>
      <c r="B88" s="50"/>
      <c r="C88" s="50"/>
      <c r="D88" s="50"/>
      <c r="E88" s="50"/>
      <c r="F88" s="50"/>
      <c r="G88" s="50"/>
      <c r="H88" s="44"/>
    </row>
    <row r="89" spans="1:8" s="42" customFormat="1" ht="23.4" thickBot="1">
      <c r="A89" s="177" t="s">
        <v>63</v>
      </c>
      <c r="B89" s="178"/>
      <c r="C89" s="178"/>
      <c r="D89" s="178"/>
      <c r="E89" s="178"/>
      <c r="F89" s="178"/>
      <c r="G89" s="179"/>
      <c r="H89" s="44"/>
    </row>
    <row r="90" spans="1:8" s="42" customFormat="1" ht="14.4" thickBot="1">
      <c r="A90" s="50"/>
      <c r="B90" s="50"/>
      <c r="C90" s="50"/>
      <c r="D90" s="50"/>
      <c r="E90" s="50"/>
      <c r="F90" s="50"/>
      <c r="G90" s="50"/>
      <c r="H90" s="44"/>
    </row>
    <row r="91" spans="1:8" s="42" customFormat="1" ht="14.4" thickBot="1">
      <c r="A91" s="278" t="s">
        <v>60</v>
      </c>
      <c r="B91" s="279"/>
      <c r="C91" s="279"/>
      <c r="D91" s="279"/>
      <c r="E91" s="279"/>
      <c r="F91" s="279"/>
      <c r="G91" s="280"/>
      <c r="H91" s="44"/>
    </row>
    <row r="92" spans="1:8" s="42" customFormat="1" ht="14.1" customHeight="1">
      <c r="A92" s="281" t="s">
        <v>24</v>
      </c>
      <c r="B92" s="281"/>
      <c r="C92" s="281"/>
      <c r="D92" s="281"/>
      <c r="E92" s="281"/>
      <c r="F92" s="281"/>
      <c r="G92" s="281"/>
      <c r="H92" s="44"/>
    </row>
    <row r="93" spans="1:8" s="42" customFormat="1" ht="14.4" customHeight="1" thickBot="1">
      <c r="A93" s="281" t="s">
        <v>38</v>
      </c>
      <c r="B93" s="281"/>
      <c r="C93" s="281"/>
      <c r="D93" s="281"/>
      <c r="E93" s="281"/>
      <c r="F93" s="281"/>
      <c r="G93" s="281"/>
      <c r="H93" s="44"/>
    </row>
    <row r="94" spans="1:8" s="42" customFormat="1">
      <c r="A94" s="282" t="s">
        <v>21</v>
      </c>
      <c r="B94" s="283"/>
      <c r="C94" s="284"/>
      <c r="D94" s="285"/>
      <c r="E94" s="286"/>
      <c r="F94" s="286"/>
      <c r="G94" s="287"/>
      <c r="H94" s="44"/>
    </row>
    <row r="95" spans="1:8" s="42" customFormat="1">
      <c r="A95" s="295" t="s">
        <v>0</v>
      </c>
      <c r="B95" s="236"/>
      <c r="C95" s="296"/>
      <c r="D95" s="293" t="s">
        <v>74</v>
      </c>
      <c r="E95" s="293"/>
      <c r="F95" s="293"/>
      <c r="G95" s="297"/>
      <c r="H95" s="44"/>
    </row>
    <row r="96" spans="1:8" s="42" customFormat="1">
      <c r="A96" s="295" t="s">
        <v>22</v>
      </c>
      <c r="B96" s="236"/>
      <c r="C96" s="296"/>
      <c r="D96" s="293" t="s">
        <v>77</v>
      </c>
      <c r="E96" s="293"/>
      <c r="F96" s="293"/>
      <c r="G96" s="297"/>
      <c r="H96" s="44"/>
    </row>
    <row r="97" spans="1:8" s="42" customFormat="1" ht="14.4" thickBot="1">
      <c r="A97" s="298" t="s">
        <v>23</v>
      </c>
      <c r="B97" s="299"/>
      <c r="C97" s="300"/>
      <c r="D97" s="301"/>
      <c r="E97" s="301"/>
      <c r="F97" s="301"/>
      <c r="G97" s="302"/>
      <c r="H97" s="44"/>
    </row>
    <row r="98" spans="1:8" s="42" customFormat="1" ht="14.4" thickBot="1">
      <c r="A98" s="50"/>
      <c r="B98" s="50"/>
      <c r="C98" s="50"/>
      <c r="D98" s="50"/>
      <c r="E98" s="50"/>
      <c r="F98" s="50"/>
      <c r="G98" s="50"/>
      <c r="H98" s="44"/>
    </row>
    <row r="99" spans="1:8" s="42" customFormat="1" ht="14.4" thickBot="1">
      <c r="A99" s="278" t="s">
        <v>61</v>
      </c>
      <c r="B99" s="279"/>
      <c r="C99" s="279"/>
      <c r="D99" s="279"/>
      <c r="E99" s="279"/>
      <c r="F99" s="279"/>
      <c r="G99" s="280"/>
      <c r="H99" s="44"/>
    </row>
    <row r="100" spans="1:8" s="42" customFormat="1" ht="14.1" customHeight="1" thickBot="1">
      <c r="A100" s="294" t="s">
        <v>20</v>
      </c>
      <c r="B100" s="294"/>
      <c r="C100" s="294"/>
      <c r="D100" s="294"/>
      <c r="E100" s="294"/>
      <c r="F100" s="294"/>
      <c r="G100" s="294"/>
      <c r="H100" s="44"/>
    </row>
    <row r="101" spans="1:8" s="42" customFormat="1">
      <c r="A101" s="282" t="s">
        <v>21</v>
      </c>
      <c r="B101" s="283"/>
      <c r="C101" s="284"/>
      <c r="D101" s="285"/>
      <c r="E101" s="286"/>
      <c r="F101" s="286"/>
      <c r="G101" s="287"/>
      <c r="H101" s="44"/>
    </row>
    <row r="102" spans="1:8" s="42" customFormat="1">
      <c r="A102" s="295" t="s">
        <v>0</v>
      </c>
      <c r="B102" s="236"/>
      <c r="C102" s="296"/>
      <c r="D102" s="293" t="s">
        <v>78</v>
      </c>
      <c r="E102" s="293"/>
      <c r="F102" s="293"/>
      <c r="G102" s="297"/>
      <c r="H102" s="44"/>
    </row>
    <row r="103" spans="1:8" s="42" customFormat="1">
      <c r="A103" s="295" t="s">
        <v>22</v>
      </c>
      <c r="B103" s="236"/>
      <c r="C103" s="296"/>
      <c r="D103" s="293" t="s">
        <v>79</v>
      </c>
      <c r="E103" s="293"/>
      <c r="F103" s="293"/>
      <c r="G103" s="297"/>
      <c r="H103" s="44"/>
    </row>
    <row r="104" spans="1:8" s="42" customFormat="1" ht="14.4" thickBot="1">
      <c r="A104" s="298" t="s">
        <v>23</v>
      </c>
      <c r="B104" s="299"/>
      <c r="C104" s="300"/>
      <c r="D104" s="301"/>
      <c r="E104" s="301"/>
      <c r="F104" s="301"/>
      <c r="G104" s="302"/>
      <c r="H104" s="44"/>
    </row>
    <row r="105" spans="1:8" s="42" customFormat="1" ht="14.4" thickBot="1">
      <c r="A105" s="50"/>
      <c r="B105" s="50"/>
      <c r="C105" s="50"/>
      <c r="D105" s="50"/>
      <c r="E105" s="50"/>
      <c r="F105" s="50"/>
      <c r="G105" s="50"/>
      <c r="H105" s="44"/>
    </row>
    <row r="106" spans="1:8" s="42" customFormat="1" ht="14.4" thickBot="1">
      <c r="A106" s="306" t="s">
        <v>58</v>
      </c>
      <c r="B106" s="307"/>
      <c r="C106" s="307"/>
      <c r="D106" s="307"/>
      <c r="E106" s="307"/>
      <c r="F106" s="307"/>
      <c r="G106" s="308"/>
      <c r="H106" s="44"/>
    </row>
    <row r="107" spans="1:8" s="42" customFormat="1" ht="14.4" thickBot="1">
      <c r="A107" s="294" t="s">
        <v>37</v>
      </c>
      <c r="B107" s="294"/>
      <c r="C107" s="294"/>
      <c r="D107" s="294"/>
      <c r="E107" s="294"/>
      <c r="F107" s="294"/>
      <c r="G107" s="294"/>
      <c r="H107" s="44"/>
    </row>
    <row r="108" spans="1:8" s="42" customFormat="1">
      <c r="A108" s="282" t="s">
        <v>21</v>
      </c>
      <c r="B108" s="283"/>
      <c r="C108" s="284"/>
      <c r="D108" s="290"/>
      <c r="E108" s="290"/>
      <c r="F108" s="290"/>
      <c r="G108" s="303"/>
      <c r="H108" s="44"/>
    </row>
    <row r="109" spans="1:8" s="42" customFormat="1">
      <c r="A109" s="295" t="s">
        <v>0</v>
      </c>
      <c r="B109" s="236"/>
      <c r="C109" s="296"/>
      <c r="D109" s="304" t="s">
        <v>80</v>
      </c>
      <c r="E109" s="304"/>
      <c r="F109" s="304"/>
      <c r="G109" s="305"/>
      <c r="H109" s="44"/>
    </row>
    <row r="110" spans="1:8" s="42" customFormat="1">
      <c r="A110" s="295" t="s">
        <v>22</v>
      </c>
      <c r="B110" s="236"/>
      <c r="C110" s="296"/>
      <c r="D110" s="293" t="s">
        <v>81</v>
      </c>
      <c r="E110" s="293"/>
      <c r="F110" s="293"/>
      <c r="G110" s="297"/>
      <c r="H110" s="44"/>
    </row>
    <row r="111" spans="1:8" s="42" customFormat="1" ht="14.4" thickBot="1">
      <c r="A111" s="298" t="s">
        <v>23</v>
      </c>
      <c r="B111" s="299"/>
      <c r="C111" s="300"/>
      <c r="D111" s="309"/>
      <c r="E111" s="309"/>
      <c r="F111" s="309"/>
      <c r="G111" s="310"/>
      <c r="H111" s="44"/>
    </row>
    <row r="112" spans="1:8" s="42" customFormat="1" ht="14.4" thickBot="1">
      <c r="A112" s="50"/>
      <c r="B112" s="50"/>
      <c r="C112" s="50"/>
      <c r="D112" s="50"/>
      <c r="E112" s="50"/>
      <c r="F112" s="50"/>
      <c r="G112" s="50"/>
      <c r="H112" s="44"/>
    </row>
    <row r="113" spans="1:8" s="42" customFormat="1" ht="14.4" thickBot="1">
      <c r="A113" s="306" t="s">
        <v>59</v>
      </c>
      <c r="B113" s="307"/>
      <c r="C113" s="307"/>
      <c r="D113" s="307"/>
      <c r="E113" s="307"/>
      <c r="F113" s="307"/>
      <c r="G113" s="308"/>
      <c r="H113" s="44"/>
    </row>
    <row r="114" spans="1:8" s="42" customFormat="1" ht="14.4" thickBot="1">
      <c r="A114" s="281" t="s">
        <v>62</v>
      </c>
      <c r="B114" s="281"/>
      <c r="C114" s="281"/>
      <c r="D114" s="281"/>
      <c r="E114" s="281"/>
      <c r="F114" s="281"/>
      <c r="G114" s="281"/>
      <c r="H114" s="44"/>
    </row>
    <row r="115" spans="1:8" s="42" customFormat="1">
      <c r="A115" s="282" t="s">
        <v>0</v>
      </c>
      <c r="B115" s="283"/>
      <c r="C115" s="284"/>
      <c r="D115" s="290" t="s">
        <v>82</v>
      </c>
      <c r="E115" s="290"/>
      <c r="F115" s="290"/>
      <c r="G115" s="303"/>
      <c r="H115" s="44"/>
    </row>
    <row r="116" spans="1:8" s="42" customFormat="1">
      <c r="A116" s="295" t="s">
        <v>22</v>
      </c>
      <c r="B116" s="236"/>
      <c r="C116" s="296"/>
      <c r="D116" s="293" t="s">
        <v>83</v>
      </c>
      <c r="E116" s="293"/>
      <c r="F116" s="293"/>
      <c r="G116" s="297"/>
      <c r="H116" s="44"/>
    </row>
    <row r="117" spans="1:8" s="42" customFormat="1" ht="14.4" thickBot="1">
      <c r="A117" s="298" t="s">
        <v>23</v>
      </c>
      <c r="B117" s="299"/>
      <c r="C117" s="300"/>
      <c r="D117" s="309"/>
      <c r="E117" s="309"/>
      <c r="F117" s="309"/>
      <c r="G117" s="310"/>
      <c r="H117" s="44"/>
    </row>
    <row r="118" spans="1:8" s="42" customFormat="1">
      <c r="A118" s="50"/>
      <c r="B118" s="50"/>
      <c r="C118" s="50"/>
      <c r="D118" s="50"/>
      <c r="E118" s="50"/>
      <c r="F118" s="50"/>
      <c r="G118" s="50"/>
      <c r="H118" s="44"/>
    </row>
    <row r="119" spans="1:8" s="42" customFormat="1">
      <c r="A119" s="50"/>
      <c r="B119" s="50"/>
      <c r="C119" s="50"/>
      <c r="D119" s="50"/>
      <c r="E119" s="50"/>
      <c r="F119" s="50"/>
      <c r="G119" s="50"/>
      <c r="H119" s="44"/>
    </row>
    <row r="120" spans="1:8" s="42" customFormat="1">
      <c r="A120" s="50"/>
      <c r="B120" s="50"/>
      <c r="C120" s="50"/>
      <c r="D120" s="50"/>
      <c r="E120" s="50"/>
      <c r="F120" s="50"/>
      <c r="G120" s="50"/>
      <c r="H120" s="44"/>
    </row>
    <row r="121" spans="1:8" s="42" customFormat="1">
      <c r="A121" s="50"/>
      <c r="B121" s="50"/>
      <c r="C121" s="50"/>
      <c r="D121" s="50"/>
      <c r="E121" s="50"/>
      <c r="F121" s="50"/>
      <c r="G121" s="50"/>
      <c r="H121" s="44"/>
    </row>
    <row r="122" spans="1:8" s="42" customFormat="1">
      <c r="A122" s="50"/>
      <c r="B122" s="50"/>
      <c r="C122" s="50"/>
      <c r="D122" s="50"/>
      <c r="E122" s="50"/>
      <c r="F122" s="50"/>
      <c r="G122" s="96" t="s">
        <v>25</v>
      </c>
      <c r="H122" s="44"/>
    </row>
    <row r="123" spans="1:8" s="42" customFormat="1">
      <c r="A123" s="50"/>
      <c r="B123" s="50"/>
      <c r="C123" s="50"/>
      <c r="D123" s="50"/>
      <c r="E123" s="50"/>
      <c r="F123" s="50"/>
      <c r="G123" s="96" t="s">
        <v>26</v>
      </c>
      <c r="H123" s="44"/>
    </row>
    <row r="124" spans="1:8" s="42" customFormat="1">
      <c r="A124" s="50"/>
      <c r="B124" s="50"/>
      <c r="C124" s="50"/>
      <c r="D124" s="50"/>
      <c r="E124" s="50"/>
      <c r="F124" s="50"/>
      <c r="G124" s="50"/>
      <c r="H124" s="44"/>
    </row>
    <row r="125" spans="1:8" s="42" customFormat="1">
      <c r="A125" s="50"/>
      <c r="B125" s="50"/>
      <c r="C125" s="50"/>
      <c r="D125" s="50"/>
      <c r="E125" s="50"/>
      <c r="F125" s="50"/>
      <c r="G125" s="50"/>
      <c r="H125" s="44"/>
    </row>
    <row r="126" spans="1:8" s="42" customFormat="1">
      <c r="A126" s="50"/>
      <c r="B126" s="50"/>
      <c r="C126" s="50"/>
      <c r="D126" s="50"/>
      <c r="E126" s="50"/>
      <c r="F126" s="50"/>
      <c r="G126" s="50" t="s">
        <v>27</v>
      </c>
      <c r="H126" s="44"/>
    </row>
    <row r="127" spans="1:8" s="42" customFormat="1">
      <c r="A127" s="50"/>
      <c r="B127" s="50"/>
      <c r="C127" s="50"/>
      <c r="D127" s="50"/>
      <c r="E127" s="50"/>
      <c r="F127" s="50"/>
      <c r="G127" s="50"/>
      <c r="H127" s="44"/>
    </row>
    <row r="128" spans="1:8" s="42" customFormat="1">
      <c r="A128" s="50"/>
      <c r="B128" s="50"/>
      <c r="C128" s="50"/>
      <c r="D128" s="50"/>
      <c r="E128" s="50"/>
      <c r="F128" s="50"/>
      <c r="G128" s="50"/>
      <c r="H128" s="44"/>
    </row>
    <row r="129" spans="1:8" s="42" customFormat="1">
      <c r="A129" s="50"/>
      <c r="B129" s="50"/>
      <c r="C129" s="50"/>
      <c r="D129" s="50"/>
      <c r="E129" s="50"/>
      <c r="F129" s="50"/>
      <c r="G129" s="50"/>
      <c r="H129" s="44"/>
    </row>
    <row r="130" spans="1:8" s="42" customFormat="1">
      <c r="A130" s="50"/>
      <c r="B130" s="50"/>
      <c r="C130" s="50"/>
      <c r="D130" s="50"/>
      <c r="E130" s="50"/>
      <c r="F130" s="50"/>
      <c r="G130" s="50"/>
      <c r="H130" s="44"/>
    </row>
    <row r="131" spans="1:8" s="42" customFormat="1">
      <c r="A131" s="50"/>
      <c r="B131" s="50"/>
      <c r="C131" s="50"/>
      <c r="D131" s="50"/>
      <c r="E131" s="50"/>
      <c r="F131" s="50"/>
      <c r="G131" s="50"/>
      <c r="H131" s="44"/>
    </row>
    <row r="132" spans="1:8" s="42" customFormat="1">
      <c r="A132" s="50"/>
      <c r="B132" s="50"/>
      <c r="C132" s="50"/>
      <c r="D132" s="50"/>
      <c r="E132" s="50"/>
      <c r="F132" s="50"/>
      <c r="G132" s="50"/>
      <c r="H132" s="44"/>
    </row>
    <row r="133" spans="1:8" s="42" customFormat="1">
      <c r="A133" s="50"/>
      <c r="B133" s="50"/>
      <c r="C133" s="50"/>
      <c r="D133" s="50"/>
      <c r="E133" s="50"/>
      <c r="F133" s="50"/>
      <c r="G133" s="50"/>
      <c r="H133" s="44"/>
    </row>
    <row r="134" spans="1:8" s="42" customFormat="1">
      <c r="A134" s="50"/>
      <c r="B134" s="50"/>
      <c r="C134" s="50"/>
      <c r="D134" s="50"/>
      <c r="E134" s="50"/>
      <c r="F134" s="50"/>
      <c r="G134" s="50"/>
      <c r="H134" s="44"/>
    </row>
    <row r="135" spans="1:8" s="42" customFormat="1">
      <c r="A135" s="50"/>
      <c r="B135" s="50"/>
      <c r="C135" s="50"/>
      <c r="D135" s="50"/>
      <c r="E135" s="50"/>
      <c r="F135" s="50"/>
      <c r="G135" s="50"/>
      <c r="H135" s="44"/>
    </row>
    <row r="136" spans="1:8" s="42" customFormat="1">
      <c r="A136" s="50"/>
      <c r="B136" s="50"/>
      <c r="C136" s="50"/>
      <c r="D136" s="50"/>
      <c r="E136" s="50"/>
      <c r="F136" s="50"/>
      <c r="G136" s="50"/>
      <c r="H136" s="44"/>
    </row>
    <row r="137" spans="1:8" s="42" customFormat="1">
      <c r="A137" s="50"/>
      <c r="B137" s="50"/>
      <c r="C137" s="50"/>
      <c r="D137" s="50"/>
      <c r="E137" s="50"/>
      <c r="F137" s="50"/>
      <c r="G137" s="50"/>
      <c r="H137" s="44"/>
    </row>
    <row r="138" spans="1:8" s="42" customFormat="1">
      <c r="A138" s="50"/>
      <c r="B138" s="50"/>
      <c r="C138" s="50"/>
      <c r="D138" s="50"/>
      <c r="E138" s="50"/>
      <c r="F138" s="50"/>
      <c r="G138" s="50"/>
      <c r="H138" s="44"/>
    </row>
    <row r="139" spans="1:8" s="42" customFormat="1">
      <c r="A139" s="50"/>
      <c r="B139" s="50"/>
      <c r="C139" s="50"/>
      <c r="D139" s="50"/>
      <c r="E139" s="50"/>
      <c r="F139" s="50"/>
      <c r="G139" s="50"/>
      <c r="H139" s="44"/>
    </row>
    <row r="140" spans="1:8" s="42" customFormat="1">
      <c r="A140" s="50"/>
      <c r="B140" s="50"/>
      <c r="C140" s="50"/>
      <c r="D140" s="50"/>
      <c r="E140" s="50"/>
      <c r="F140" s="50"/>
      <c r="G140" s="50"/>
      <c r="H140" s="44"/>
    </row>
    <row r="141" spans="1:8" s="42" customFormat="1">
      <c r="A141" s="50"/>
      <c r="B141" s="50"/>
      <c r="C141" s="50"/>
      <c r="D141" s="50"/>
      <c r="E141" s="50"/>
      <c r="F141" s="50"/>
      <c r="G141" s="50"/>
      <c r="H141" s="44"/>
    </row>
    <row r="142" spans="1:8" s="42" customFormat="1">
      <c r="A142" s="50"/>
      <c r="B142" s="50"/>
      <c r="C142" s="50"/>
      <c r="D142" s="50"/>
      <c r="E142" s="50"/>
      <c r="F142" s="50"/>
      <c r="H142" s="44"/>
    </row>
    <row r="143" spans="1:8" s="42" customFormat="1">
      <c r="A143" s="50"/>
      <c r="B143" s="50"/>
      <c r="C143" s="50"/>
      <c r="D143" s="50"/>
      <c r="E143" s="50"/>
      <c r="F143" s="50"/>
      <c r="G143" s="50"/>
      <c r="H143" s="44"/>
    </row>
    <row r="144" spans="1:8" s="42" customFormat="1">
      <c r="A144" s="50"/>
      <c r="B144" s="50"/>
      <c r="C144" s="50"/>
      <c r="D144" s="50"/>
      <c r="E144" s="50"/>
      <c r="F144" s="50"/>
      <c r="G144" s="50"/>
      <c r="H144" s="44"/>
    </row>
    <row r="145" spans="1:8" s="42" customFormat="1">
      <c r="A145" s="50"/>
      <c r="B145" s="50"/>
      <c r="C145" s="50"/>
      <c r="D145" s="50"/>
      <c r="E145" s="50"/>
      <c r="F145" s="50"/>
      <c r="G145" s="50"/>
      <c r="H145" s="44"/>
    </row>
    <row r="146" spans="1:8" s="42" customFormat="1">
      <c r="A146" s="50"/>
      <c r="B146" s="50"/>
      <c r="C146" s="50"/>
      <c r="D146" s="50"/>
      <c r="E146" s="50"/>
      <c r="F146" s="50"/>
      <c r="G146" s="50"/>
      <c r="H146" s="44"/>
    </row>
    <row r="147" spans="1:8" s="42" customFormat="1">
      <c r="A147" s="50"/>
      <c r="B147" s="50"/>
      <c r="C147" s="50"/>
      <c r="D147" s="50"/>
      <c r="E147" s="50"/>
      <c r="F147" s="50"/>
      <c r="G147" s="50"/>
      <c r="H147" s="44"/>
    </row>
    <row r="148" spans="1:8" s="42" customFormat="1">
      <c r="A148" s="50"/>
      <c r="B148" s="50"/>
      <c r="C148" s="50"/>
      <c r="D148" s="50"/>
      <c r="E148" s="50"/>
      <c r="F148" s="50"/>
      <c r="G148" s="50"/>
      <c r="H148" s="44"/>
    </row>
    <row r="149" spans="1:8" s="42" customFormat="1">
      <c r="A149" s="50"/>
      <c r="B149" s="50"/>
      <c r="C149" s="50"/>
      <c r="D149" s="50"/>
      <c r="E149" s="50"/>
      <c r="F149" s="50"/>
      <c r="G149" s="50"/>
      <c r="H149" s="44"/>
    </row>
    <row r="150" spans="1:8" s="42" customFormat="1">
      <c r="A150" s="50"/>
      <c r="B150" s="50"/>
      <c r="C150" s="50"/>
      <c r="D150" s="50"/>
      <c r="E150" s="50"/>
      <c r="F150" s="50"/>
      <c r="G150" s="50"/>
      <c r="H150" s="44"/>
    </row>
    <row r="151" spans="1:8" s="42" customFormat="1">
      <c r="A151" s="50"/>
      <c r="B151" s="50"/>
      <c r="C151" s="50"/>
      <c r="D151" s="50"/>
      <c r="E151" s="50"/>
      <c r="F151" s="50"/>
      <c r="G151" s="50"/>
      <c r="H151" s="44"/>
    </row>
    <row r="152" spans="1:8" s="42" customFormat="1">
      <c r="A152" s="50"/>
      <c r="B152" s="50"/>
      <c r="C152" s="50"/>
      <c r="D152" s="50"/>
      <c r="E152" s="50"/>
      <c r="F152" s="50"/>
      <c r="G152" s="50"/>
      <c r="H152" s="44"/>
    </row>
    <row r="153" spans="1:8" s="42" customFormat="1">
      <c r="A153" s="50"/>
      <c r="B153" s="50"/>
      <c r="C153" s="50"/>
      <c r="D153" s="50"/>
      <c r="E153" s="50"/>
      <c r="F153" s="50"/>
      <c r="G153" s="50"/>
      <c r="H153" s="44"/>
    </row>
    <row r="154" spans="1:8" s="42" customFormat="1">
      <c r="A154" s="50"/>
      <c r="B154" s="50"/>
      <c r="C154" s="50"/>
      <c r="D154" s="50"/>
      <c r="E154" s="50"/>
      <c r="F154" s="50"/>
      <c r="G154" s="50"/>
      <c r="H154" s="44"/>
    </row>
    <row r="155" spans="1:8" s="42" customFormat="1">
      <c r="A155" s="50"/>
      <c r="B155" s="50"/>
      <c r="C155" s="50"/>
      <c r="D155" s="50"/>
      <c r="E155" s="50"/>
      <c r="F155" s="50"/>
      <c r="G155" s="50"/>
      <c r="H155" s="44"/>
    </row>
    <row r="156" spans="1:8" s="42" customFormat="1">
      <c r="A156" s="50"/>
      <c r="B156" s="50"/>
      <c r="C156" s="50"/>
      <c r="D156" s="50"/>
      <c r="E156" s="50"/>
      <c r="F156" s="50"/>
      <c r="G156" s="50"/>
      <c r="H156" s="44"/>
    </row>
  </sheetData>
  <sheetProtection selectLockedCells="1"/>
  <mergeCells count="110">
    <mergeCell ref="A116:C116"/>
    <mergeCell ref="D116:G116"/>
    <mergeCell ref="A117:C117"/>
    <mergeCell ref="D117:G117"/>
    <mergeCell ref="A111:C111"/>
    <mergeCell ref="D111:G111"/>
    <mergeCell ref="A113:G113"/>
    <mergeCell ref="A114:G114"/>
    <mergeCell ref="A115:C115"/>
    <mergeCell ref="D115:G115"/>
    <mergeCell ref="A108:C108"/>
    <mergeCell ref="D108:G108"/>
    <mergeCell ref="A109:C109"/>
    <mergeCell ref="D109:G109"/>
    <mergeCell ref="A110:C110"/>
    <mergeCell ref="D110:G110"/>
    <mergeCell ref="A103:C103"/>
    <mergeCell ref="D103:G103"/>
    <mergeCell ref="A104:C104"/>
    <mergeCell ref="D104:G104"/>
    <mergeCell ref="A106:G106"/>
    <mergeCell ref="A107:G107"/>
    <mergeCell ref="A99:G99"/>
    <mergeCell ref="A100:G100"/>
    <mergeCell ref="A101:C101"/>
    <mergeCell ref="D101:G101"/>
    <mergeCell ref="A102:C102"/>
    <mergeCell ref="D102:G102"/>
    <mergeCell ref="A95:C95"/>
    <mergeCell ref="D95:G95"/>
    <mergeCell ref="A96:C96"/>
    <mergeCell ref="D96:G96"/>
    <mergeCell ref="A97:C97"/>
    <mergeCell ref="D97:G97"/>
    <mergeCell ref="A85:D85"/>
    <mergeCell ref="A89:G89"/>
    <mergeCell ref="A91:G91"/>
    <mergeCell ref="A92:G92"/>
    <mergeCell ref="A93:G93"/>
    <mergeCell ref="A94:C94"/>
    <mergeCell ref="D94:G94"/>
    <mergeCell ref="A79:D79"/>
    <mergeCell ref="A80:D80"/>
    <mergeCell ref="A81:D81"/>
    <mergeCell ref="A82:D82"/>
    <mergeCell ref="A83:D83"/>
    <mergeCell ref="A84:D84"/>
    <mergeCell ref="A65:D73"/>
    <mergeCell ref="E65:G73"/>
    <mergeCell ref="A76:G76"/>
    <mergeCell ref="A77:D78"/>
    <mergeCell ref="E77:E78"/>
    <mergeCell ref="F77:F78"/>
    <mergeCell ref="G77:G78"/>
    <mergeCell ref="A52:D60"/>
    <mergeCell ref="E52:G60"/>
    <mergeCell ref="A61:G61"/>
    <mergeCell ref="A62:G62"/>
    <mergeCell ref="A63:D64"/>
    <mergeCell ref="E63:G64"/>
    <mergeCell ref="A37:D38"/>
    <mergeCell ref="E37:G38"/>
    <mergeCell ref="A39:D47"/>
    <mergeCell ref="E39:G47"/>
    <mergeCell ref="A48:G48"/>
    <mergeCell ref="A50:D51"/>
    <mergeCell ref="E50:G51"/>
    <mergeCell ref="A30:C30"/>
    <mergeCell ref="E30:F30"/>
    <mergeCell ref="A31:C31"/>
    <mergeCell ref="E31:F31"/>
    <mergeCell ref="A33:G33"/>
    <mergeCell ref="A34:G34"/>
    <mergeCell ref="A27:C27"/>
    <mergeCell ref="E27:F27"/>
    <mergeCell ref="A28:C28"/>
    <mergeCell ref="E28:F28"/>
    <mergeCell ref="A29:C29"/>
    <mergeCell ref="E29:F29"/>
    <mergeCell ref="A24:C24"/>
    <mergeCell ref="E24:F24"/>
    <mergeCell ref="A25:C25"/>
    <mergeCell ref="E25:F25"/>
    <mergeCell ref="A26:C26"/>
    <mergeCell ref="E26:F26"/>
    <mergeCell ref="A19:G19"/>
    <mergeCell ref="A21:D21"/>
    <mergeCell ref="E21:G21"/>
    <mergeCell ref="A22:C22"/>
    <mergeCell ref="E22:F22"/>
    <mergeCell ref="A23:C23"/>
    <mergeCell ref="E23:F23"/>
    <mergeCell ref="B12:F12"/>
    <mergeCell ref="B13:F13"/>
    <mergeCell ref="B14:F14"/>
    <mergeCell ref="A15:C16"/>
    <mergeCell ref="F15:G15"/>
    <mergeCell ref="F16:G16"/>
    <mergeCell ref="A6:G6"/>
    <mergeCell ref="A8:A9"/>
    <mergeCell ref="B8:F8"/>
    <mergeCell ref="G8:G9"/>
    <mergeCell ref="H8:H9"/>
    <mergeCell ref="B11:F11"/>
    <mergeCell ref="A2:G2"/>
    <mergeCell ref="A3:G3"/>
    <mergeCell ref="C4:E4"/>
    <mergeCell ref="F4:G4"/>
    <mergeCell ref="C5:E5"/>
    <mergeCell ref="F5:G5"/>
  </mergeCells>
  <conditionalFormatting sqref="G7">
    <cfRule type="cellIs" dxfId="43" priority="26" operator="lessThan">
      <formula>0</formula>
    </cfRule>
  </conditionalFormatting>
  <conditionalFormatting sqref="G9:H9">
    <cfRule type="expression" dxfId="42" priority="25">
      <formula>$G$8&lt;0</formula>
    </cfRule>
  </conditionalFormatting>
  <conditionalFormatting sqref="G8:H9">
    <cfRule type="expression" dxfId="41" priority="24">
      <formula>$G$7&lt;0</formula>
    </cfRule>
  </conditionalFormatting>
  <conditionalFormatting sqref="D16">
    <cfRule type="cellIs" dxfId="40" priority="20" operator="greaterThan">
      <formula>$G$7</formula>
    </cfRule>
    <cfRule type="cellIs" dxfId="39" priority="21" operator="greaterThan">
      <formula>$F$5</formula>
    </cfRule>
    <cfRule type="cellIs" dxfId="38" priority="22" operator="equal">
      <formula>$G$7-1</formula>
    </cfRule>
    <cfRule type="cellIs" dxfId="37" priority="23" operator="equal">
      <formula>0-Jan-0</formula>
    </cfRule>
  </conditionalFormatting>
  <conditionalFormatting sqref="E16">
    <cfRule type="cellIs" dxfId="36" priority="19" operator="greaterThan">
      <formula>$G$7</formula>
    </cfRule>
  </conditionalFormatting>
  <conditionalFormatting sqref="D23">
    <cfRule type="cellIs" dxfId="35" priority="17" operator="lessThan">
      <formula>0.999</formula>
    </cfRule>
    <cfRule type="cellIs" dxfId="34" priority="18" operator="greaterThanOrEqual">
      <formula>0.999</formula>
    </cfRule>
  </conditionalFormatting>
  <conditionalFormatting sqref="G23">
    <cfRule type="cellIs" dxfId="33" priority="15" operator="lessThan">
      <formula>0.999</formula>
    </cfRule>
    <cfRule type="cellIs" dxfId="32" priority="16" operator="greaterThanOrEqual">
      <formula>0.999</formula>
    </cfRule>
  </conditionalFormatting>
  <conditionalFormatting sqref="D24:D25 G24:G25 G27:G31 D27:D31">
    <cfRule type="cellIs" dxfId="31" priority="13" operator="lessThan">
      <formula>0.995</formula>
    </cfRule>
    <cfRule type="cellIs" dxfId="30" priority="14" operator="greaterThanOrEqual">
      <formula>0.995</formula>
    </cfRule>
  </conditionalFormatting>
  <conditionalFormatting sqref="G10 G14">
    <cfRule type="cellIs" dxfId="29" priority="8" operator="lessThan">
      <formula>0</formula>
    </cfRule>
    <cfRule type="cellIs" dxfId="28" priority="9" operator="lessThan">
      <formula>0</formula>
    </cfRule>
    <cfRule type="cellIs" dxfId="27" priority="10" operator="lessThan">
      <formula>0</formula>
    </cfRule>
    <cfRule type="cellIs" dxfId="26" priority="11" operator="greaterThan">
      <formula>0</formula>
    </cfRule>
    <cfRule type="cellIs" dxfId="25" priority="12" operator="equal">
      <formula>0</formula>
    </cfRule>
  </conditionalFormatting>
  <conditionalFormatting sqref="G12">
    <cfRule type="cellIs" dxfId="24" priority="3" operator="lessThan">
      <formula>0</formula>
    </cfRule>
    <cfRule type="cellIs" dxfId="23" priority="4" operator="lessThan">
      <formula>0</formula>
    </cfRule>
    <cfRule type="cellIs" dxfId="22" priority="5" operator="lessThan">
      <formula>0</formula>
    </cfRule>
    <cfRule type="cellIs" dxfId="21" priority="6" operator="greaterThan">
      <formula>0</formula>
    </cfRule>
    <cfRule type="cellIs" dxfId="20" priority="7" operator="equal">
      <formula>0</formula>
    </cfRule>
  </conditionalFormatting>
  <conditionalFormatting sqref="G26 D26">
    <cfRule type="cellIs" dxfId="19" priority="1" operator="lessThan">
      <formula>0.995</formula>
    </cfRule>
    <cfRule type="cellIs" dxfId="18" priority="2" operator="greaterThanOrEqual">
      <formula>0.995</formula>
    </cfRule>
  </conditionalFormatting>
  <printOptions horizontalCentered="1"/>
  <pageMargins left="0.19685039370078741" right="0.19685039370078741" top="0.59055118110236227" bottom="0.39370078740157483" header="0.31496062992125984" footer="0.31496062992125984"/>
  <pageSetup paperSize="9" orientation="portrait" r:id="rId1"/>
  <headerFooter>
    <oddFooter>&amp;L&amp;1#&amp;"Calibri"&amp;10&amp;K000000Classified: RMG – Internal</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8EEC8F39-F7A1-444A-9F97-54AF35F3DCB5}">
            <xm:f>NOT(ISERROR(SEARCH("-",J6)))</xm:f>
            <xm:f>"-"</xm:f>
            <x14:dxf>
              <font>
                <color theme="0"/>
              </font>
              <fill>
                <patternFill>
                  <bgColor rgb="FFFF0000"/>
                </patternFill>
              </fill>
            </x14:dxf>
          </x14:cfRule>
          <xm:sqref>J6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S101"/>
  <sheetViews>
    <sheetView showGridLines="0" tabSelected="1" zoomScaleNormal="100" workbookViewId="0">
      <selection activeCell="E3" sqref="E3:F3"/>
    </sheetView>
  </sheetViews>
  <sheetFormatPr defaultColWidth="9.109375" defaultRowHeight="20.100000000000001" customHeight="1"/>
  <cols>
    <col min="1" max="1" width="4.33203125" style="7" customWidth="1"/>
    <col min="2" max="3" width="18.5546875" style="9" customWidth="1"/>
    <col min="4" max="4" width="18.5546875" style="7" customWidth="1"/>
    <col min="5" max="8" width="18.5546875" style="9" customWidth="1"/>
    <col min="9" max="9" width="18.5546875" style="6" customWidth="1"/>
    <col min="10" max="10" width="18.5546875" style="7" customWidth="1"/>
    <col min="11" max="16384" width="9.109375" style="7"/>
  </cols>
  <sheetData>
    <row r="1" spans="2:18" ht="20.100000000000001" customHeight="1">
      <c r="B1" s="343" t="s">
        <v>115</v>
      </c>
      <c r="C1" s="344"/>
      <c r="D1" s="344"/>
      <c r="E1" s="344"/>
      <c r="F1" s="344"/>
      <c r="G1" s="344"/>
      <c r="H1" s="344"/>
      <c r="I1" s="344"/>
      <c r="J1" s="344"/>
    </row>
    <row r="2" spans="2:18" ht="20.100000000000001" customHeight="1" thickBot="1"/>
    <row r="3" spans="2:18" s="10" customFormat="1" ht="20.100000000000001" customHeight="1" thickBot="1">
      <c r="B3" s="317" t="s">
        <v>207</v>
      </c>
      <c r="C3" s="318"/>
      <c r="D3" s="319"/>
      <c r="E3" s="345"/>
      <c r="F3" s="346"/>
      <c r="I3" s="11"/>
    </row>
    <row r="4" spans="2:18" s="10" customFormat="1" ht="20.100000000000001" customHeight="1" thickBot="1">
      <c r="B4" s="317" t="s">
        <v>208</v>
      </c>
      <c r="C4" s="318"/>
      <c r="D4" s="319"/>
      <c r="E4" s="347"/>
      <c r="F4" s="348"/>
      <c r="I4" s="11"/>
    </row>
    <row r="5" spans="2:18" s="10" customFormat="1" ht="20.100000000000001" customHeight="1" thickBot="1">
      <c r="B5" s="317" t="s">
        <v>114</v>
      </c>
      <c r="C5" s="318"/>
      <c r="D5" s="319"/>
      <c r="E5" s="347"/>
      <c r="F5" s="348"/>
      <c r="I5" s="11"/>
    </row>
    <row r="6" spans="2:18" s="10" customFormat="1" ht="20.100000000000001" customHeight="1" thickBot="1">
      <c r="B6" s="317" t="s">
        <v>116</v>
      </c>
      <c r="C6" s="318"/>
      <c r="D6" s="319"/>
      <c r="E6" s="349"/>
      <c r="F6" s="350"/>
      <c r="I6" s="11"/>
    </row>
    <row r="7" spans="2:18" s="10" customFormat="1" ht="20.100000000000001" customHeight="1" thickBot="1">
      <c r="B7" s="353" t="s">
        <v>117</v>
      </c>
      <c r="C7" s="354"/>
      <c r="D7" s="355"/>
      <c r="E7" s="351"/>
      <c r="F7" s="352"/>
      <c r="I7" s="11"/>
    </row>
    <row r="8" spans="2:18" ht="20.100000000000001" customHeight="1">
      <c r="B8" s="7"/>
      <c r="C8" s="7"/>
      <c r="E8" s="7"/>
      <c r="F8" s="7"/>
      <c r="G8" s="7"/>
      <c r="H8" s="7"/>
      <c r="I8" s="12"/>
      <c r="K8" s="10"/>
      <c r="L8" s="10"/>
      <c r="M8" s="10"/>
      <c r="N8" s="10"/>
      <c r="O8" s="10"/>
      <c r="P8" s="10"/>
      <c r="Q8" s="10"/>
      <c r="R8" s="10"/>
    </row>
    <row r="9" spans="2:18" ht="20.100000000000001" customHeight="1">
      <c r="B9" s="343" t="s">
        <v>118</v>
      </c>
      <c r="C9" s="344"/>
      <c r="D9" s="344"/>
      <c r="E9" s="344"/>
      <c r="F9" s="344"/>
      <c r="G9" s="344"/>
      <c r="H9" s="344"/>
      <c r="I9" s="344"/>
      <c r="J9" s="344"/>
      <c r="K9" s="10"/>
      <c r="L9" s="10"/>
      <c r="M9" s="10"/>
      <c r="N9" s="10"/>
      <c r="O9" s="10"/>
      <c r="P9" s="10"/>
      <c r="Q9" s="10"/>
      <c r="R9" s="10"/>
    </row>
    <row r="10" spans="2:18" ht="20.100000000000001" customHeight="1" thickBot="1">
      <c r="B10" s="7"/>
      <c r="C10" s="7"/>
      <c r="E10" s="7"/>
      <c r="F10" s="7"/>
      <c r="G10" s="7"/>
      <c r="H10" s="7"/>
      <c r="I10" s="12"/>
      <c r="K10" s="10"/>
      <c r="L10" s="10"/>
      <c r="M10" s="10"/>
      <c r="N10" s="10"/>
      <c r="O10" s="10"/>
      <c r="P10" s="10"/>
      <c r="Q10" s="10"/>
      <c r="R10" s="10"/>
    </row>
    <row r="11" spans="2:18" ht="20.100000000000001" customHeight="1" thickBot="1">
      <c r="B11" s="162" t="s">
        <v>209</v>
      </c>
      <c r="C11" s="163"/>
      <c r="D11" s="163"/>
      <c r="E11" s="163"/>
      <c r="F11" s="163"/>
      <c r="G11" s="18"/>
      <c r="H11" s="18"/>
      <c r="I11" s="143"/>
      <c r="J11" s="19"/>
      <c r="K11" s="10"/>
      <c r="L11" s="10"/>
      <c r="M11" s="10"/>
      <c r="N11" s="10"/>
      <c r="O11" s="10"/>
      <c r="P11" s="10"/>
      <c r="Q11" s="10"/>
      <c r="R11" s="10"/>
    </row>
    <row r="12" spans="2:18" ht="20.100000000000001" customHeight="1">
      <c r="B12" s="361" t="s">
        <v>210</v>
      </c>
      <c r="C12" s="359" t="s">
        <v>89</v>
      </c>
      <c r="D12" s="360"/>
      <c r="E12" s="360"/>
      <c r="F12" s="360"/>
      <c r="G12" s="320" t="s">
        <v>3</v>
      </c>
      <c r="H12" s="322" t="s">
        <v>112</v>
      </c>
      <c r="I12" s="323"/>
      <c r="J12" s="324"/>
      <c r="K12" s="10"/>
      <c r="L12" s="10"/>
      <c r="M12" s="10"/>
      <c r="N12" s="10"/>
      <c r="O12" s="10"/>
      <c r="P12" s="10"/>
      <c r="Q12" s="10"/>
      <c r="R12" s="10"/>
    </row>
    <row r="13" spans="2:18" ht="20.100000000000001" customHeight="1" thickBot="1">
      <c r="B13" s="362"/>
      <c r="C13" s="164" t="s">
        <v>211</v>
      </c>
      <c r="D13" s="165" t="s">
        <v>4</v>
      </c>
      <c r="E13" s="165" t="s">
        <v>155</v>
      </c>
      <c r="F13" s="166" t="s">
        <v>119</v>
      </c>
      <c r="G13" s="321" t="s">
        <v>3</v>
      </c>
      <c r="H13" s="325"/>
      <c r="I13" s="326"/>
      <c r="J13" s="327"/>
      <c r="K13" s="10"/>
      <c r="L13" s="10"/>
      <c r="M13" s="10"/>
      <c r="N13" s="10"/>
      <c r="O13" s="10"/>
      <c r="P13" s="10"/>
      <c r="Q13" s="10"/>
      <c r="R13" s="10"/>
    </row>
    <row r="14" spans="2:18" ht="20.100000000000001" customHeight="1" thickBot="1">
      <c r="B14" s="170"/>
      <c r="C14" s="158"/>
      <c r="D14" s="160"/>
      <c r="E14" s="161"/>
      <c r="F14" s="159">
        <f>SUM(C14:E14)</f>
        <v>0</v>
      </c>
      <c r="G14" s="157">
        <f>B14-F14</f>
        <v>0</v>
      </c>
      <c r="H14" s="328"/>
      <c r="I14" s="329"/>
      <c r="J14" s="330"/>
      <c r="K14" s="10"/>
      <c r="L14" s="10"/>
      <c r="M14" s="10"/>
      <c r="N14" s="10"/>
      <c r="O14" s="10"/>
      <c r="P14" s="10"/>
      <c r="Q14" s="10"/>
      <c r="R14" s="10"/>
    </row>
    <row r="15" spans="2:18" ht="20.100000000000001" customHeight="1" thickBot="1">
      <c r="B15" s="7"/>
      <c r="C15" s="7"/>
      <c r="E15" s="7"/>
      <c r="F15" s="7"/>
      <c r="G15" s="7"/>
      <c r="H15" s="7"/>
      <c r="I15" s="7"/>
      <c r="K15" s="10"/>
      <c r="L15" s="10"/>
      <c r="M15" s="10"/>
      <c r="N15" s="10"/>
      <c r="O15" s="10"/>
      <c r="P15" s="10"/>
      <c r="Q15" s="10"/>
      <c r="R15" s="10"/>
    </row>
    <row r="16" spans="2:18" ht="20.100000000000001" customHeight="1" thickBot="1">
      <c r="B16" s="167" t="s">
        <v>142</v>
      </c>
      <c r="C16" s="168"/>
      <c r="D16" s="168"/>
      <c r="E16" s="168"/>
      <c r="F16" s="168"/>
      <c r="G16" s="168"/>
      <c r="H16" s="168"/>
      <c r="I16" s="168"/>
      <c r="J16" s="169"/>
      <c r="K16" s="10"/>
      <c r="L16" s="10"/>
      <c r="M16" s="10"/>
      <c r="N16" s="10"/>
      <c r="O16" s="10"/>
      <c r="P16" s="10"/>
      <c r="Q16" s="10"/>
      <c r="R16" s="10"/>
    </row>
    <row r="17" spans="2:18" ht="20.100000000000001" customHeight="1" thickBot="1">
      <c r="B17" s="102"/>
      <c r="C17" s="13"/>
      <c r="D17" s="13"/>
      <c r="E17" s="13"/>
      <c r="F17" s="13"/>
      <c r="H17" s="311" t="s">
        <v>112</v>
      </c>
      <c r="I17" s="312"/>
      <c r="J17" s="313"/>
      <c r="K17" s="10"/>
      <c r="L17" s="10"/>
      <c r="M17" s="10"/>
      <c r="N17" s="10"/>
      <c r="O17" s="10"/>
      <c r="P17" s="10"/>
      <c r="Q17" s="10"/>
      <c r="R17" s="10"/>
    </row>
    <row r="18" spans="2:18" ht="20.100000000000001" customHeight="1">
      <c r="B18" s="102"/>
      <c r="C18" s="13"/>
      <c r="D18" s="13"/>
      <c r="E18" s="13"/>
      <c r="F18" s="13"/>
      <c r="H18" s="334"/>
      <c r="I18" s="335"/>
      <c r="J18" s="336"/>
      <c r="K18" s="10"/>
      <c r="L18" s="10"/>
      <c r="M18" s="10"/>
      <c r="N18" s="10"/>
      <c r="O18" s="10"/>
      <c r="P18" s="10"/>
      <c r="Q18" s="10"/>
      <c r="R18" s="10"/>
    </row>
    <row r="19" spans="2:18" ht="20.100000000000001" customHeight="1">
      <c r="B19" s="102"/>
      <c r="C19" s="13"/>
      <c r="D19" s="13"/>
      <c r="E19" s="13"/>
      <c r="F19" s="13"/>
      <c r="H19" s="337"/>
      <c r="I19" s="338"/>
      <c r="J19" s="339"/>
      <c r="K19" s="10"/>
      <c r="L19" s="10"/>
      <c r="M19" s="10"/>
      <c r="N19" s="10"/>
      <c r="O19" s="10"/>
      <c r="P19" s="10"/>
      <c r="Q19" s="10"/>
      <c r="R19" s="10"/>
    </row>
    <row r="20" spans="2:18" ht="20.100000000000001" customHeight="1">
      <c r="B20" s="102"/>
      <c r="C20" s="13"/>
      <c r="D20" s="13"/>
      <c r="E20" s="13"/>
      <c r="F20" s="13"/>
      <c r="H20" s="337"/>
      <c r="I20" s="338"/>
      <c r="J20" s="339"/>
      <c r="K20" s="10"/>
      <c r="L20" s="10"/>
      <c r="M20" s="10"/>
      <c r="N20" s="10"/>
      <c r="O20" s="10"/>
      <c r="P20" s="10"/>
      <c r="Q20" s="10"/>
      <c r="R20" s="10"/>
    </row>
    <row r="21" spans="2:18" ht="20.100000000000001" customHeight="1">
      <c r="B21" s="102"/>
      <c r="C21" s="13"/>
      <c r="D21" s="13"/>
      <c r="E21" s="13"/>
      <c r="F21" s="13"/>
      <c r="H21" s="337"/>
      <c r="I21" s="338"/>
      <c r="J21" s="339"/>
      <c r="K21" s="10"/>
      <c r="L21" s="10"/>
      <c r="M21" s="10"/>
      <c r="N21" s="10"/>
      <c r="O21" s="10"/>
      <c r="P21" s="10"/>
      <c r="Q21" s="10"/>
      <c r="R21" s="10"/>
    </row>
    <row r="22" spans="2:18" ht="20.100000000000001" customHeight="1">
      <c r="B22" s="102"/>
      <c r="C22" s="13"/>
      <c r="D22" s="13"/>
      <c r="E22" s="13"/>
      <c r="F22" s="13"/>
      <c r="H22" s="337"/>
      <c r="I22" s="338"/>
      <c r="J22" s="339"/>
      <c r="K22" s="10"/>
      <c r="L22" s="10"/>
      <c r="M22" s="10"/>
      <c r="N22" s="10"/>
      <c r="O22" s="10"/>
      <c r="P22" s="10"/>
      <c r="Q22" s="10"/>
      <c r="R22" s="10"/>
    </row>
    <row r="23" spans="2:18" ht="20.100000000000001" customHeight="1">
      <c r="B23" s="102"/>
      <c r="C23" s="13"/>
      <c r="D23" s="13"/>
      <c r="E23" s="13"/>
      <c r="F23" s="13"/>
      <c r="H23" s="337"/>
      <c r="I23" s="338"/>
      <c r="J23" s="339"/>
      <c r="K23" s="10"/>
      <c r="L23" s="10"/>
      <c r="M23" s="10"/>
      <c r="N23" s="10"/>
      <c r="O23" s="10"/>
      <c r="P23" s="10"/>
      <c r="Q23" s="10"/>
      <c r="R23" s="10"/>
    </row>
    <row r="24" spans="2:18" ht="20.100000000000001" customHeight="1">
      <c r="B24" s="102"/>
      <c r="C24" s="13"/>
      <c r="D24" s="13"/>
      <c r="E24" s="13"/>
      <c r="F24" s="13"/>
      <c r="H24" s="337"/>
      <c r="I24" s="338"/>
      <c r="J24" s="339"/>
      <c r="K24" s="10"/>
      <c r="L24" s="10"/>
      <c r="M24" s="10"/>
      <c r="N24" s="10"/>
      <c r="O24" s="10"/>
      <c r="P24" s="10"/>
      <c r="Q24" s="10"/>
      <c r="R24" s="10"/>
    </row>
    <row r="25" spans="2:18" ht="20.100000000000001" customHeight="1">
      <c r="B25" s="102"/>
      <c r="C25" s="13"/>
      <c r="D25" s="13"/>
      <c r="E25" s="13"/>
      <c r="F25" s="13"/>
      <c r="H25" s="337"/>
      <c r="I25" s="338"/>
      <c r="J25" s="339"/>
      <c r="K25" s="10"/>
      <c r="L25" s="10"/>
      <c r="M25" s="10"/>
      <c r="N25" s="10"/>
      <c r="O25" s="10"/>
      <c r="P25" s="10"/>
      <c r="Q25" s="10"/>
      <c r="R25" s="10"/>
    </row>
    <row r="26" spans="2:18" ht="20.100000000000001" customHeight="1">
      <c r="B26" s="102"/>
      <c r="C26" s="13"/>
      <c r="D26" s="13"/>
      <c r="E26" s="13"/>
      <c r="F26" s="13"/>
      <c r="H26" s="337"/>
      <c r="I26" s="338"/>
      <c r="J26" s="339"/>
      <c r="K26" s="10"/>
      <c r="L26" s="10"/>
      <c r="M26" s="10"/>
      <c r="N26" s="10"/>
      <c r="O26" s="10"/>
      <c r="P26" s="10"/>
      <c r="Q26" s="10"/>
      <c r="R26" s="10"/>
    </row>
    <row r="27" spans="2:18" ht="20.100000000000001" customHeight="1">
      <c r="B27" s="102"/>
      <c r="C27" s="13"/>
      <c r="D27" s="13"/>
      <c r="E27" s="13"/>
      <c r="F27" s="13"/>
      <c r="H27" s="337"/>
      <c r="I27" s="338"/>
      <c r="J27" s="339"/>
      <c r="K27" s="10"/>
      <c r="L27" s="10"/>
      <c r="M27" s="10"/>
      <c r="N27" s="10"/>
      <c r="O27" s="10"/>
      <c r="P27" s="10"/>
      <c r="Q27" s="10"/>
      <c r="R27" s="10"/>
    </row>
    <row r="28" spans="2:18" ht="20.100000000000001" customHeight="1" thickBot="1">
      <c r="B28" s="102"/>
      <c r="C28" s="13"/>
      <c r="D28" s="13"/>
      <c r="E28" s="13"/>
      <c r="F28" s="13"/>
      <c r="H28" s="340"/>
      <c r="I28" s="341"/>
      <c r="J28" s="342"/>
      <c r="K28" s="10"/>
      <c r="L28" s="10"/>
      <c r="M28" s="10"/>
      <c r="N28" s="10"/>
      <c r="O28" s="10"/>
      <c r="P28" s="10"/>
      <c r="Q28" s="10"/>
      <c r="R28" s="10"/>
    </row>
    <row r="29" spans="2:18" ht="20.100000000000001" customHeight="1" thickBot="1">
      <c r="B29" s="103"/>
      <c r="C29" s="101"/>
      <c r="D29" s="101"/>
      <c r="E29" s="101"/>
      <c r="F29" s="101"/>
      <c r="G29" s="101"/>
      <c r="H29" s="101"/>
      <c r="I29" s="101"/>
      <c r="J29" s="104"/>
      <c r="K29" s="10"/>
      <c r="L29" s="10"/>
      <c r="M29" s="10"/>
      <c r="N29" s="10"/>
      <c r="O29" s="10"/>
      <c r="P29" s="10"/>
      <c r="Q29" s="10"/>
      <c r="R29" s="10"/>
    </row>
    <row r="30" spans="2:18" ht="20.100000000000001" customHeight="1" thickBot="1">
      <c r="B30" s="7"/>
      <c r="C30" s="7"/>
      <c r="E30" s="7"/>
      <c r="F30" s="7"/>
      <c r="G30" s="7"/>
      <c r="H30" s="7"/>
      <c r="I30" s="12"/>
      <c r="K30" s="10"/>
      <c r="L30" s="10"/>
      <c r="M30" s="10"/>
      <c r="N30" s="10"/>
      <c r="O30" s="10"/>
      <c r="P30" s="10"/>
      <c r="Q30" s="10"/>
      <c r="R30" s="10"/>
    </row>
    <row r="31" spans="2:18" ht="20.100000000000001" customHeight="1" thickBot="1">
      <c r="B31" s="314" t="s">
        <v>158</v>
      </c>
      <c r="C31" s="315"/>
      <c r="D31" s="315"/>
      <c r="E31" s="315"/>
      <c r="F31" s="315"/>
      <c r="G31" s="316"/>
      <c r="H31" s="14"/>
      <c r="I31" s="14"/>
      <c r="K31" s="10"/>
      <c r="L31" s="10"/>
      <c r="M31" s="10"/>
      <c r="N31" s="10"/>
      <c r="O31" s="10"/>
      <c r="P31" s="10"/>
      <c r="Q31" s="10"/>
      <c r="R31" s="10"/>
    </row>
    <row r="32" spans="2:18" ht="20.100000000000001" customHeight="1">
      <c r="B32" s="105" t="s">
        <v>143</v>
      </c>
      <c r="C32" s="23" t="s">
        <v>152</v>
      </c>
      <c r="D32" s="172" t="s">
        <v>156</v>
      </c>
      <c r="E32" s="144" t="s">
        <v>91</v>
      </c>
      <c r="F32" s="144" t="s">
        <v>90</v>
      </c>
      <c r="G32" s="145" t="s">
        <v>92</v>
      </c>
      <c r="H32" s="331" t="s">
        <v>159</v>
      </c>
      <c r="I32" s="332"/>
      <c r="J32" s="333"/>
      <c r="K32" s="10"/>
      <c r="L32" s="10"/>
      <c r="M32" s="10"/>
      <c r="N32" s="10"/>
      <c r="O32" s="10"/>
      <c r="P32" s="10"/>
      <c r="Q32" s="10"/>
      <c r="R32" s="10"/>
    </row>
    <row r="33" spans="2:19" ht="20.100000000000001" customHeight="1">
      <c r="B33" s="171"/>
      <c r="C33" s="175"/>
      <c r="D33" s="173"/>
      <c r="E33" s="140"/>
      <c r="F33" s="141"/>
      <c r="G33" s="146"/>
      <c r="H33" s="383"/>
      <c r="I33" s="384"/>
      <c r="J33" s="385"/>
      <c r="K33" s="10"/>
      <c r="L33" s="10"/>
      <c r="M33" s="10"/>
      <c r="N33" s="10"/>
      <c r="O33" s="10"/>
      <c r="P33" s="10"/>
      <c r="Q33" s="10"/>
      <c r="R33" s="10"/>
    </row>
    <row r="34" spans="2:19" ht="20.100000000000001" customHeight="1" thickBot="1">
      <c r="B34" s="129" t="s">
        <v>157</v>
      </c>
      <c r="C34" s="176">
        <f>C33-$B$33</f>
        <v>0</v>
      </c>
      <c r="D34" s="174" t="s">
        <v>157</v>
      </c>
      <c r="E34" s="147">
        <f>E33-$D$33</f>
        <v>0</v>
      </c>
      <c r="F34" s="147">
        <f t="shared" ref="F34:G34" si="0">F33-$D$33</f>
        <v>0</v>
      </c>
      <c r="G34" s="148">
        <f t="shared" si="0"/>
        <v>0</v>
      </c>
      <c r="H34" s="386"/>
      <c r="I34" s="387"/>
      <c r="J34" s="388"/>
      <c r="K34" s="10"/>
      <c r="L34" s="10"/>
      <c r="M34" s="10"/>
      <c r="N34" s="10"/>
      <c r="O34" s="10"/>
      <c r="P34" s="10"/>
      <c r="Q34" s="10"/>
      <c r="R34" s="10"/>
    </row>
    <row r="35" spans="2:19" ht="20.100000000000001" customHeight="1" thickBot="1">
      <c r="B35" s="7"/>
      <c r="C35" s="7"/>
      <c r="E35" s="7"/>
      <c r="F35" s="7"/>
      <c r="G35" s="7"/>
      <c r="H35" s="7"/>
      <c r="I35" s="14"/>
      <c r="K35" s="10"/>
      <c r="L35" s="10"/>
      <c r="M35" s="10"/>
      <c r="N35" s="10"/>
      <c r="O35" s="10"/>
      <c r="P35" s="10"/>
      <c r="Q35" s="10"/>
      <c r="R35" s="10"/>
    </row>
    <row r="36" spans="2:19" ht="20.100000000000001" customHeight="1" thickBot="1">
      <c r="B36" s="314" t="s">
        <v>120</v>
      </c>
      <c r="C36" s="315"/>
      <c r="D36" s="315"/>
      <c r="E36" s="315"/>
      <c r="F36" s="315"/>
      <c r="G36" s="316"/>
      <c r="H36" s="7"/>
      <c r="I36" s="14"/>
      <c r="K36" s="10"/>
      <c r="L36" s="10"/>
      <c r="M36" s="10"/>
      <c r="N36" s="10"/>
      <c r="O36" s="10"/>
      <c r="P36" s="10"/>
      <c r="Q36" s="10"/>
      <c r="R36" s="10"/>
    </row>
    <row r="37" spans="2:19" ht="20.100000000000001" customHeight="1" thickBot="1">
      <c r="B37" s="106" t="s">
        <v>139</v>
      </c>
      <c r="C37" s="20" t="s">
        <v>152</v>
      </c>
      <c r="D37" s="23"/>
      <c r="E37" s="21" t="s">
        <v>91</v>
      </c>
      <c r="F37" s="21" t="s">
        <v>90</v>
      </c>
      <c r="G37" s="22" t="s">
        <v>92</v>
      </c>
      <c r="H37" s="378" t="s">
        <v>159</v>
      </c>
      <c r="I37" s="379"/>
      <c r="J37" s="380"/>
      <c r="K37" s="10"/>
      <c r="L37" s="10"/>
      <c r="M37" s="10"/>
      <c r="N37" s="10"/>
      <c r="O37" s="10"/>
      <c r="P37" s="10"/>
      <c r="Q37" s="10"/>
      <c r="R37" s="10"/>
      <c r="S37" s="10"/>
    </row>
    <row r="38" spans="2:19" ht="20.100000000000001" customHeight="1" thickTop="1" thickBot="1">
      <c r="B38" s="142">
        <v>0.85</v>
      </c>
      <c r="C38" s="29"/>
      <c r="D38" s="155"/>
      <c r="E38" s="154"/>
      <c r="F38" s="24"/>
      <c r="G38" s="25"/>
      <c r="H38" s="325"/>
      <c r="I38" s="326"/>
      <c r="J38" s="327"/>
      <c r="K38" s="10"/>
      <c r="L38" s="10"/>
      <c r="M38" s="10"/>
      <c r="N38" s="10"/>
      <c r="O38" s="10"/>
      <c r="P38" s="10"/>
      <c r="Q38" s="10"/>
      <c r="R38" s="10"/>
      <c r="S38" s="10"/>
    </row>
    <row r="39" spans="2:19" ht="20.100000000000001" customHeight="1" thickTop="1" thickBot="1">
      <c r="B39" s="130" t="s">
        <v>3</v>
      </c>
      <c r="C39" s="26">
        <f>$B$38-C38</f>
        <v>0.85</v>
      </c>
      <c r="D39" s="156"/>
      <c r="E39" s="27">
        <f t="shared" ref="E39:G39" si="1">$B$38-E38</f>
        <v>0.85</v>
      </c>
      <c r="F39" s="27">
        <f t="shared" si="1"/>
        <v>0.85</v>
      </c>
      <c r="G39" s="28">
        <f t="shared" si="1"/>
        <v>0.85</v>
      </c>
      <c r="H39" s="328"/>
      <c r="I39" s="329"/>
      <c r="J39" s="330"/>
      <c r="K39" s="10"/>
      <c r="L39" s="10"/>
      <c r="M39" s="10"/>
      <c r="N39" s="10"/>
      <c r="O39" s="10"/>
      <c r="P39" s="10"/>
      <c r="Q39" s="10"/>
      <c r="R39" s="10"/>
      <c r="S39" s="10"/>
    </row>
    <row r="40" spans="2:19" ht="20.100000000000001" customHeight="1">
      <c r="B40" s="15"/>
      <c r="C40" s="15"/>
      <c r="D40" s="15"/>
      <c r="E40" s="15"/>
      <c r="F40" s="15"/>
      <c r="G40" s="15"/>
      <c r="H40" s="15"/>
      <c r="K40" s="10"/>
      <c r="L40" s="10"/>
      <c r="M40" s="10"/>
      <c r="N40" s="10"/>
      <c r="O40" s="10"/>
      <c r="P40" s="10"/>
      <c r="Q40" s="10"/>
      <c r="R40" s="10"/>
    </row>
    <row r="41" spans="2:19" ht="20.100000000000001" customHeight="1">
      <c r="B41" s="343" t="s">
        <v>121</v>
      </c>
      <c r="C41" s="344"/>
      <c r="D41" s="344"/>
      <c r="E41" s="344"/>
      <c r="F41" s="344"/>
      <c r="G41" s="344"/>
      <c r="H41" s="344"/>
      <c r="I41" s="344"/>
      <c r="J41" s="344"/>
      <c r="K41" s="10"/>
      <c r="L41" s="10"/>
      <c r="M41" s="10"/>
      <c r="N41" s="10"/>
      <c r="O41" s="10"/>
      <c r="P41" s="10"/>
      <c r="Q41" s="10"/>
      <c r="R41" s="10"/>
    </row>
    <row r="42" spans="2:19" ht="20.100000000000001" customHeight="1" thickBot="1">
      <c r="B42" s="15"/>
      <c r="C42" s="15"/>
      <c r="D42" s="16">
        <v>0.999</v>
      </c>
      <c r="E42" s="16">
        <v>0.995</v>
      </c>
      <c r="F42" s="16">
        <v>0.999</v>
      </c>
      <c r="G42" s="17">
        <v>0.995</v>
      </c>
      <c r="H42" s="15"/>
      <c r="K42" s="10"/>
      <c r="L42" s="10"/>
      <c r="M42" s="10"/>
      <c r="N42" s="10"/>
      <c r="O42" s="10"/>
      <c r="P42" s="10"/>
      <c r="Q42" s="10"/>
      <c r="R42" s="10"/>
    </row>
    <row r="43" spans="2:19" ht="20.100000000000001" customHeight="1" thickBot="1">
      <c r="B43" s="378" t="s">
        <v>122</v>
      </c>
      <c r="C43" s="379"/>
      <c r="D43" s="379"/>
      <c r="E43" s="379"/>
      <c r="F43" s="380"/>
      <c r="G43" s="99"/>
      <c r="H43" s="100"/>
      <c r="I43" s="98"/>
      <c r="K43" s="10"/>
      <c r="L43" s="10"/>
      <c r="M43" s="10"/>
      <c r="N43" s="10"/>
      <c r="O43" s="10"/>
      <c r="P43" s="10"/>
      <c r="Q43" s="10"/>
      <c r="R43" s="10"/>
    </row>
    <row r="44" spans="2:19" ht="20.100000000000001" customHeight="1" thickBot="1">
      <c r="B44" s="393"/>
      <c r="C44" s="394"/>
      <c r="D44" s="394"/>
      <c r="E44" s="394"/>
      <c r="F44" s="395"/>
      <c r="G44" s="149" t="s">
        <v>111</v>
      </c>
      <c r="H44" s="150" t="s">
        <v>112</v>
      </c>
      <c r="I44" s="98"/>
      <c r="K44" s="10"/>
      <c r="L44" s="10"/>
      <c r="M44" s="10"/>
      <c r="N44" s="10"/>
      <c r="O44" s="10"/>
      <c r="P44" s="10"/>
      <c r="Q44" s="10"/>
      <c r="R44" s="10"/>
    </row>
    <row r="45" spans="2:19" ht="30" customHeight="1">
      <c r="B45" s="396" t="s">
        <v>102</v>
      </c>
      <c r="C45" s="397"/>
      <c r="D45" s="397"/>
      <c r="E45" s="397"/>
      <c r="F45" s="397"/>
      <c r="G45" s="138"/>
      <c r="H45" s="389"/>
      <c r="I45" s="390"/>
      <c r="K45" s="10"/>
      <c r="L45" s="10"/>
      <c r="M45" s="10"/>
      <c r="N45" s="10"/>
      <c r="O45" s="10"/>
      <c r="P45" s="10"/>
      <c r="Q45" s="10"/>
      <c r="R45" s="10"/>
    </row>
    <row r="46" spans="2:19" ht="30" customHeight="1">
      <c r="B46" s="398" t="s">
        <v>103</v>
      </c>
      <c r="C46" s="399"/>
      <c r="D46" s="399"/>
      <c r="E46" s="399"/>
      <c r="F46" s="399"/>
      <c r="G46" s="138"/>
      <c r="H46" s="391"/>
      <c r="I46" s="392"/>
      <c r="K46" s="10"/>
      <c r="L46" s="10"/>
      <c r="M46" s="10"/>
      <c r="N46" s="10"/>
      <c r="O46" s="10"/>
      <c r="P46" s="10"/>
      <c r="Q46" s="10"/>
      <c r="R46" s="10"/>
    </row>
    <row r="47" spans="2:19" ht="30" customHeight="1">
      <c r="B47" s="398" t="s">
        <v>104</v>
      </c>
      <c r="C47" s="399"/>
      <c r="D47" s="399"/>
      <c r="E47" s="399"/>
      <c r="F47" s="399"/>
      <c r="G47" s="138"/>
      <c r="H47" s="391"/>
      <c r="I47" s="392"/>
      <c r="K47" s="10"/>
      <c r="L47" s="10"/>
      <c r="M47" s="10"/>
      <c r="N47" s="10"/>
      <c r="O47" s="10"/>
      <c r="P47" s="10"/>
      <c r="Q47" s="10"/>
      <c r="R47" s="10"/>
    </row>
    <row r="48" spans="2:19" ht="30" customHeight="1">
      <c r="B48" s="398" t="s">
        <v>105</v>
      </c>
      <c r="C48" s="399"/>
      <c r="D48" s="399"/>
      <c r="E48" s="399"/>
      <c r="F48" s="399"/>
      <c r="G48" s="138"/>
      <c r="H48" s="391"/>
      <c r="I48" s="392"/>
      <c r="K48" s="10"/>
      <c r="L48" s="10"/>
      <c r="M48" s="10"/>
      <c r="N48" s="10"/>
      <c r="O48" s="10"/>
      <c r="P48" s="10"/>
      <c r="Q48" s="10"/>
      <c r="R48" s="10"/>
    </row>
    <row r="49" spans="2:18" ht="30" customHeight="1">
      <c r="B49" s="398" t="s">
        <v>106</v>
      </c>
      <c r="C49" s="399"/>
      <c r="D49" s="399"/>
      <c r="E49" s="399"/>
      <c r="F49" s="399"/>
      <c r="G49" s="138"/>
      <c r="H49" s="391"/>
      <c r="I49" s="392"/>
      <c r="K49" s="10"/>
      <c r="L49" s="10"/>
      <c r="M49" s="10"/>
      <c r="N49" s="10"/>
      <c r="O49" s="10"/>
      <c r="P49" s="10"/>
      <c r="Q49" s="10"/>
      <c r="R49" s="10"/>
    </row>
    <row r="50" spans="2:18" ht="30" customHeight="1">
      <c r="B50" s="398" t="s">
        <v>107</v>
      </c>
      <c r="C50" s="399"/>
      <c r="D50" s="399"/>
      <c r="E50" s="399"/>
      <c r="F50" s="399"/>
      <c r="G50" s="138"/>
      <c r="H50" s="391"/>
      <c r="I50" s="392"/>
      <c r="K50" s="10"/>
      <c r="L50" s="10"/>
      <c r="M50" s="10"/>
      <c r="N50" s="10"/>
      <c r="O50" s="10"/>
      <c r="P50" s="10"/>
      <c r="Q50" s="10"/>
      <c r="R50" s="10"/>
    </row>
    <row r="51" spans="2:18" ht="30" customHeight="1">
      <c r="B51" s="398" t="s">
        <v>108</v>
      </c>
      <c r="C51" s="399"/>
      <c r="D51" s="399"/>
      <c r="E51" s="399"/>
      <c r="F51" s="399"/>
      <c r="G51" s="138"/>
      <c r="H51" s="391"/>
      <c r="I51" s="392"/>
      <c r="K51" s="10"/>
      <c r="L51" s="10"/>
      <c r="M51" s="10"/>
      <c r="N51" s="10"/>
      <c r="O51" s="10"/>
      <c r="P51" s="10"/>
      <c r="Q51" s="10"/>
      <c r="R51" s="10"/>
    </row>
    <row r="52" spans="2:18" ht="30" customHeight="1">
      <c r="B52" s="398" t="s">
        <v>109</v>
      </c>
      <c r="C52" s="399"/>
      <c r="D52" s="399"/>
      <c r="E52" s="399"/>
      <c r="F52" s="399"/>
      <c r="G52" s="138"/>
      <c r="H52" s="391"/>
      <c r="I52" s="392"/>
      <c r="K52" s="10"/>
      <c r="L52" s="10"/>
      <c r="M52" s="10"/>
      <c r="N52" s="10"/>
      <c r="O52" s="10"/>
      <c r="P52" s="10"/>
      <c r="Q52" s="10"/>
      <c r="R52" s="10"/>
    </row>
    <row r="53" spans="2:18" ht="30" customHeight="1">
      <c r="B53" s="398" t="s">
        <v>110</v>
      </c>
      <c r="C53" s="399"/>
      <c r="D53" s="399"/>
      <c r="E53" s="399"/>
      <c r="F53" s="399"/>
      <c r="G53" s="138"/>
      <c r="H53" s="391"/>
      <c r="I53" s="392"/>
      <c r="K53" s="10"/>
      <c r="L53" s="10"/>
      <c r="M53" s="10"/>
      <c r="N53" s="10"/>
      <c r="O53" s="10"/>
      <c r="P53" s="10"/>
      <c r="Q53" s="10"/>
      <c r="R53" s="10"/>
    </row>
    <row r="54" spans="2:18" ht="30" customHeight="1" thickBot="1">
      <c r="B54" s="402" t="s">
        <v>151</v>
      </c>
      <c r="C54" s="403"/>
      <c r="D54" s="403"/>
      <c r="E54" s="403"/>
      <c r="F54" s="403"/>
      <c r="G54" s="138"/>
      <c r="H54" s="367"/>
      <c r="I54" s="368"/>
      <c r="K54" s="10"/>
      <c r="L54" s="10"/>
      <c r="M54" s="10"/>
      <c r="N54" s="10"/>
      <c r="O54" s="10"/>
      <c r="P54" s="10"/>
      <c r="Q54" s="10"/>
      <c r="R54" s="10"/>
    </row>
    <row r="55" spans="2:18" ht="30" customHeight="1">
      <c r="B55" s="7"/>
      <c r="C55" s="7"/>
      <c r="E55" s="7"/>
      <c r="F55" s="7"/>
      <c r="G55" s="7"/>
      <c r="H55" s="7"/>
      <c r="I55" s="7"/>
      <c r="K55" s="10"/>
      <c r="L55" s="10"/>
      <c r="M55" s="10"/>
      <c r="N55" s="10"/>
      <c r="O55" s="10"/>
      <c r="P55" s="10"/>
      <c r="Q55" s="10"/>
      <c r="R55" s="10"/>
    </row>
    <row r="56" spans="2:18" s="9" customFormat="1" ht="20.100000000000001" customHeight="1">
      <c r="B56" s="343" t="s">
        <v>128</v>
      </c>
      <c r="C56" s="344"/>
      <c r="D56" s="344"/>
      <c r="E56" s="344"/>
      <c r="F56" s="344"/>
      <c r="G56" s="344"/>
      <c r="H56" s="344"/>
      <c r="I56" s="344"/>
      <c r="J56" s="344"/>
      <c r="K56" s="10"/>
      <c r="L56" s="10"/>
      <c r="M56" s="10"/>
      <c r="N56" s="10"/>
      <c r="O56" s="10"/>
      <c r="P56" s="10"/>
      <c r="Q56" s="10"/>
      <c r="R56" s="10"/>
    </row>
    <row r="57" spans="2:18" s="9" customFormat="1" ht="20.100000000000001" customHeight="1">
      <c r="B57" s="15"/>
      <c r="C57" s="15"/>
      <c r="D57" s="15"/>
      <c r="E57" s="15"/>
      <c r="F57" s="15"/>
      <c r="G57" s="15"/>
      <c r="H57" s="15"/>
      <c r="I57" s="6"/>
      <c r="K57" s="10"/>
      <c r="L57" s="10"/>
      <c r="M57" s="10"/>
      <c r="N57" s="10"/>
      <c r="O57" s="10"/>
      <c r="P57" s="10"/>
      <c r="Q57" s="10"/>
      <c r="R57" s="10"/>
    </row>
    <row r="58" spans="2:18" s="9" customFormat="1" ht="30" customHeight="1">
      <c r="B58" s="381" t="s">
        <v>101</v>
      </c>
      <c r="C58" s="381"/>
      <c r="D58" s="381"/>
      <c r="E58" s="381"/>
      <c r="F58" s="381"/>
      <c r="G58" s="381"/>
      <c r="H58" s="381"/>
      <c r="I58" s="6"/>
      <c r="K58" s="10"/>
      <c r="L58" s="10"/>
      <c r="M58" s="10"/>
      <c r="N58" s="10"/>
      <c r="O58" s="10"/>
      <c r="P58" s="10"/>
      <c r="Q58" s="10"/>
      <c r="R58" s="10"/>
    </row>
    <row r="59" spans="2:18" s="9" customFormat="1" ht="20.100000000000001" customHeight="1" thickBot="1">
      <c r="B59" s="382"/>
      <c r="C59" s="382"/>
      <c r="D59" s="382"/>
      <c r="E59" s="382"/>
      <c r="F59" s="382"/>
      <c r="G59" s="382"/>
      <c r="H59" s="382"/>
      <c r="I59" s="6"/>
    </row>
    <row r="60" spans="2:18" s="9" customFormat="1" ht="20.100000000000001" customHeight="1">
      <c r="B60" s="373" t="s">
        <v>140</v>
      </c>
      <c r="C60" s="374"/>
      <c r="D60" s="374"/>
      <c r="E60" s="374"/>
      <c r="F60" s="374"/>
      <c r="G60" s="374"/>
      <c r="H60" s="375"/>
      <c r="I60" s="6"/>
    </row>
    <row r="61" spans="2:18" s="9" customFormat="1" ht="20.100000000000001" customHeight="1">
      <c r="B61" s="376" t="s">
        <v>0</v>
      </c>
      <c r="C61" s="377"/>
      <c r="D61" s="377"/>
      <c r="E61" s="365"/>
      <c r="F61" s="365"/>
      <c r="G61" s="365"/>
      <c r="H61" s="366"/>
      <c r="I61" s="6"/>
    </row>
    <row r="62" spans="2:18" s="9" customFormat="1" ht="20.100000000000001" customHeight="1">
      <c r="B62" s="376" t="s">
        <v>22</v>
      </c>
      <c r="C62" s="377"/>
      <c r="D62" s="377"/>
      <c r="E62" s="365"/>
      <c r="F62" s="365"/>
      <c r="G62" s="365"/>
      <c r="H62" s="366"/>
      <c r="I62" s="6"/>
    </row>
    <row r="63" spans="2:18" s="9" customFormat="1" ht="20.100000000000001" customHeight="1" thickBot="1">
      <c r="B63" s="369" t="s">
        <v>23</v>
      </c>
      <c r="C63" s="370"/>
      <c r="D63" s="370"/>
      <c r="E63" s="371"/>
      <c r="F63" s="371"/>
      <c r="G63" s="371"/>
      <c r="H63" s="372"/>
      <c r="I63" s="6"/>
    </row>
    <row r="64" spans="2:18" s="9" customFormat="1" ht="20.100000000000001" customHeight="1" thickBot="1">
      <c r="B64" s="15"/>
      <c r="C64" s="15"/>
      <c r="D64" s="15"/>
      <c r="E64" s="15"/>
      <c r="F64" s="15"/>
      <c r="G64" s="15"/>
      <c r="H64" s="15"/>
      <c r="I64" s="6"/>
    </row>
    <row r="65" spans="2:9" s="9" customFormat="1" ht="20.100000000000001" customHeight="1">
      <c r="B65" s="373" t="s">
        <v>141</v>
      </c>
      <c r="C65" s="374"/>
      <c r="D65" s="374"/>
      <c r="E65" s="374"/>
      <c r="F65" s="374"/>
      <c r="G65" s="374"/>
      <c r="H65" s="375"/>
      <c r="I65" s="6"/>
    </row>
    <row r="66" spans="2:9" s="9" customFormat="1" ht="20.100000000000001" customHeight="1">
      <c r="B66" s="363" t="s">
        <v>0</v>
      </c>
      <c r="C66" s="364"/>
      <c r="D66" s="364"/>
      <c r="E66" s="365"/>
      <c r="F66" s="365"/>
      <c r="G66" s="365"/>
      <c r="H66" s="366"/>
      <c r="I66" s="6"/>
    </row>
    <row r="67" spans="2:9" s="9" customFormat="1" ht="20.100000000000001" customHeight="1">
      <c r="B67" s="363" t="s">
        <v>22</v>
      </c>
      <c r="C67" s="364"/>
      <c r="D67" s="364"/>
      <c r="E67" s="365"/>
      <c r="F67" s="365"/>
      <c r="G67" s="365"/>
      <c r="H67" s="366"/>
      <c r="I67" s="6"/>
    </row>
    <row r="68" spans="2:9" s="9" customFormat="1" ht="20.100000000000001" customHeight="1" thickBot="1">
      <c r="B68" s="400" t="s">
        <v>23</v>
      </c>
      <c r="C68" s="401"/>
      <c r="D68" s="401"/>
      <c r="E68" s="371"/>
      <c r="F68" s="371"/>
      <c r="G68" s="371"/>
      <c r="H68" s="372"/>
      <c r="I68" s="6"/>
    </row>
    <row r="69" spans="2:9" s="9" customFormat="1" ht="20.100000000000001" customHeight="1">
      <c r="B69" s="15"/>
      <c r="C69" s="15"/>
      <c r="D69" s="15"/>
      <c r="E69" s="15"/>
      <c r="F69" s="15"/>
      <c r="G69" s="15"/>
      <c r="H69" s="15"/>
      <c r="I69" s="6"/>
    </row>
    <row r="70" spans="2:9" s="9" customFormat="1" ht="20.100000000000001" customHeight="1" thickBot="1">
      <c r="B70" s="343" t="s">
        <v>153</v>
      </c>
      <c r="C70" s="344"/>
      <c r="D70" s="344"/>
      <c r="E70" s="344"/>
      <c r="F70" s="344"/>
      <c r="G70" s="344"/>
      <c r="H70" s="344"/>
      <c r="I70" s="6"/>
    </row>
    <row r="71" spans="2:9" s="9" customFormat="1" ht="20.100000000000001" customHeight="1">
      <c r="B71" s="404" t="s">
        <v>154</v>
      </c>
      <c r="C71" s="405"/>
      <c r="D71" s="405"/>
      <c r="E71" s="406"/>
      <c r="F71" s="410" t="s">
        <v>17</v>
      </c>
      <c r="G71" s="410" t="s">
        <v>18</v>
      </c>
      <c r="H71" s="412" t="s">
        <v>19</v>
      </c>
      <c r="I71" s="6"/>
    </row>
    <row r="72" spans="2:9" s="9" customFormat="1" ht="20.100000000000001" customHeight="1">
      <c r="B72" s="407"/>
      <c r="C72" s="408"/>
      <c r="D72" s="408"/>
      <c r="E72" s="409"/>
      <c r="F72" s="411"/>
      <c r="G72" s="411"/>
      <c r="H72" s="413"/>
      <c r="I72" s="6"/>
    </row>
    <row r="73" spans="2:9" s="9" customFormat="1" ht="20.100000000000001" customHeight="1">
      <c r="B73" s="356"/>
      <c r="C73" s="357"/>
      <c r="D73" s="357"/>
      <c r="E73" s="358"/>
      <c r="F73" s="131"/>
      <c r="G73" s="132"/>
      <c r="H73" s="133"/>
      <c r="I73" s="6"/>
    </row>
    <row r="74" spans="2:9" s="9" customFormat="1" ht="20.100000000000001" customHeight="1">
      <c r="B74" s="356"/>
      <c r="C74" s="357"/>
      <c r="D74" s="357"/>
      <c r="E74" s="358"/>
      <c r="F74" s="131"/>
      <c r="G74" s="132"/>
      <c r="H74" s="133"/>
      <c r="I74" s="6"/>
    </row>
    <row r="75" spans="2:9" s="9" customFormat="1" ht="20.100000000000001" customHeight="1">
      <c r="B75" s="356"/>
      <c r="C75" s="357"/>
      <c r="D75" s="357"/>
      <c r="E75" s="358"/>
      <c r="F75" s="131"/>
      <c r="G75" s="132"/>
      <c r="H75" s="133"/>
      <c r="I75" s="6"/>
    </row>
    <row r="76" spans="2:9" s="9" customFormat="1" ht="20.100000000000001" customHeight="1">
      <c r="B76" s="356"/>
      <c r="C76" s="357"/>
      <c r="D76" s="357"/>
      <c r="E76" s="358"/>
      <c r="F76" s="131"/>
      <c r="G76" s="132"/>
      <c r="H76" s="133"/>
      <c r="I76" s="6"/>
    </row>
    <row r="77" spans="2:9" s="9" customFormat="1" ht="20.100000000000001" customHeight="1">
      <c r="B77" s="356"/>
      <c r="C77" s="357"/>
      <c r="D77" s="357"/>
      <c r="E77" s="358"/>
      <c r="F77" s="131"/>
      <c r="G77" s="132"/>
      <c r="H77" s="133"/>
      <c r="I77" s="6"/>
    </row>
    <row r="78" spans="2:9" s="9" customFormat="1" ht="20.100000000000001" customHeight="1">
      <c r="B78" s="356"/>
      <c r="C78" s="357"/>
      <c r="D78" s="357"/>
      <c r="E78" s="358"/>
      <c r="F78" s="131"/>
      <c r="G78" s="132"/>
      <c r="H78" s="133"/>
      <c r="I78" s="6"/>
    </row>
    <row r="79" spans="2:9" s="9" customFormat="1" ht="20.100000000000001" customHeight="1">
      <c r="B79" s="356"/>
      <c r="C79" s="357"/>
      <c r="D79" s="357"/>
      <c r="E79" s="358"/>
      <c r="F79" s="131"/>
      <c r="G79" s="132"/>
      <c r="H79" s="133"/>
      <c r="I79" s="6"/>
    </row>
    <row r="80" spans="2:9" s="9" customFormat="1" ht="20.100000000000001" customHeight="1">
      <c r="B80" s="356"/>
      <c r="C80" s="357"/>
      <c r="D80" s="357"/>
      <c r="E80" s="358"/>
      <c r="F80" s="131"/>
      <c r="G80" s="132"/>
      <c r="H80" s="133"/>
      <c r="I80" s="6"/>
    </row>
    <row r="81" spans="2:9" s="9" customFormat="1" ht="20.100000000000001" customHeight="1">
      <c r="B81" s="356"/>
      <c r="C81" s="357"/>
      <c r="D81" s="357"/>
      <c r="E81" s="358"/>
      <c r="F81" s="131"/>
      <c r="G81" s="132"/>
      <c r="H81" s="133"/>
      <c r="I81" s="6"/>
    </row>
    <row r="82" spans="2:9" s="9" customFormat="1" ht="20.100000000000001" customHeight="1">
      <c r="B82" s="356"/>
      <c r="C82" s="357"/>
      <c r="D82" s="357"/>
      <c r="E82" s="358"/>
      <c r="F82" s="131"/>
      <c r="G82" s="132"/>
      <c r="H82" s="133"/>
      <c r="I82" s="6"/>
    </row>
    <row r="83" spans="2:9" s="9" customFormat="1" ht="20.100000000000001" customHeight="1">
      <c r="B83" s="356"/>
      <c r="C83" s="357"/>
      <c r="D83" s="357"/>
      <c r="E83" s="358"/>
      <c r="F83" s="131"/>
      <c r="G83" s="132"/>
      <c r="H83" s="133"/>
      <c r="I83" s="6"/>
    </row>
    <row r="84" spans="2:9" s="9" customFormat="1" ht="20.100000000000001" customHeight="1">
      <c r="B84" s="356"/>
      <c r="C84" s="357"/>
      <c r="D84" s="357"/>
      <c r="E84" s="358"/>
      <c r="F84" s="131"/>
      <c r="G84" s="132"/>
      <c r="H84" s="133"/>
      <c r="I84" s="6"/>
    </row>
    <row r="85" spans="2:9" s="9" customFormat="1" ht="20.100000000000001" customHeight="1">
      <c r="B85" s="356"/>
      <c r="C85" s="357"/>
      <c r="D85" s="357"/>
      <c r="E85" s="358"/>
      <c r="F85" s="131"/>
      <c r="G85" s="132"/>
      <c r="H85" s="133"/>
      <c r="I85" s="6"/>
    </row>
    <row r="86" spans="2:9" s="9" customFormat="1" ht="20.100000000000001" customHeight="1">
      <c r="B86" s="414"/>
      <c r="C86" s="415"/>
      <c r="D86" s="415"/>
      <c r="E86" s="415"/>
      <c r="F86" s="131"/>
      <c r="G86" s="132"/>
      <c r="H86" s="133"/>
      <c r="I86" s="6"/>
    </row>
    <row r="87" spans="2:9" s="9" customFormat="1" ht="20.100000000000001" customHeight="1">
      <c r="B87" s="414"/>
      <c r="C87" s="415"/>
      <c r="D87" s="415"/>
      <c r="E87" s="415"/>
      <c r="F87" s="131"/>
      <c r="G87" s="132"/>
      <c r="H87" s="133"/>
      <c r="I87" s="6"/>
    </row>
    <row r="88" spans="2:9" s="9" customFormat="1" ht="20.100000000000001" customHeight="1">
      <c r="B88" s="414"/>
      <c r="C88" s="415"/>
      <c r="D88" s="415"/>
      <c r="E88" s="415"/>
      <c r="F88" s="131"/>
      <c r="G88" s="132"/>
      <c r="H88" s="133"/>
      <c r="I88" s="6"/>
    </row>
    <row r="89" spans="2:9" s="9" customFormat="1" ht="20.100000000000001" customHeight="1">
      <c r="B89" s="414"/>
      <c r="C89" s="415"/>
      <c r="D89" s="415"/>
      <c r="E89" s="415"/>
      <c r="F89" s="131"/>
      <c r="G89" s="132"/>
      <c r="H89" s="133"/>
      <c r="I89" s="6"/>
    </row>
    <row r="90" spans="2:9" s="9" customFormat="1" ht="20.100000000000001" customHeight="1" thickBot="1">
      <c r="B90" s="416"/>
      <c r="C90" s="417"/>
      <c r="D90" s="417"/>
      <c r="E90" s="417"/>
      <c r="F90" s="134"/>
      <c r="G90" s="135"/>
      <c r="H90" s="136"/>
      <c r="I90" s="6"/>
    </row>
    <row r="91" spans="2:9" s="9" customFormat="1" ht="20.100000000000001" customHeight="1">
      <c r="B91" s="15"/>
      <c r="C91" s="15"/>
      <c r="D91" s="15"/>
      <c r="E91" s="15"/>
      <c r="F91" s="15"/>
      <c r="G91" s="15"/>
      <c r="H91" s="15"/>
      <c r="I91" s="6"/>
    </row>
    <row r="92" spans="2:9" s="9" customFormat="1" ht="20.100000000000001" customHeight="1">
      <c r="B92" s="15"/>
      <c r="C92" s="15"/>
      <c r="D92" s="15"/>
      <c r="E92" s="15"/>
      <c r="F92" s="15"/>
      <c r="G92" s="15"/>
      <c r="H92" s="15"/>
      <c r="I92" s="6"/>
    </row>
    <row r="93" spans="2:9" s="9" customFormat="1" ht="20.100000000000001" customHeight="1">
      <c r="B93" s="15"/>
      <c r="C93" s="15"/>
      <c r="D93" s="15"/>
      <c r="E93" s="15"/>
      <c r="F93" s="15"/>
      <c r="G93" s="15"/>
      <c r="H93" s="15"/>
      <c r="I93" s="6"/>
    </row>
    <row r="94" spans="2:9" s="9" customFormat="1" ht="20.100000000000001" customHeight="1">
      <c r="B94" s="15"/>
      <c r="C94" s="15"/>
      <c r="D94" s="15"/>
      <c r="E94" s="15"/>
      <c r="F94" s="15"/>
      <c r="G94" s="15"/>
      <c r="H94" s="15"/>
      <c r="I94" s="6"/>
    </row>
    <row r="95" spans="2:9" s="9" customFormat="1" ht="20.100000000000001" customHeight="1">
      <c r="B95" s="15"/>
      <c r="C95" s="15"/>
      <c r="D95" s="15"/>
      <c r="E95" s="15"/>
      <c r="F95" s="15"/>
      <c r="G95" s="15"/>
      <c r="H95" s="15"/>
      <c r="I95" s="6"/>
    </row>
    <row r="96" spans="2:9" s="9" customFormat="1" ht="20.100000000000001" customHeight="1">
      <c r="B96" s="15"/>
      <c r="C96" s="15"/>
      <c r="D96" s="15"/>
      <c r="E96" s="15"/>
      <c r="F96" s="15"/>
      <c r="G96" s="15"/>
      <c r="H96" s="15"/>
      <c r="I96" s="6"/>
    </row>
    <row r="97" spans="2:9" s="9" customFormat="1" ht="20.100000000000001" customHeight="1">
      <c r="B97" s="15"/>
      <c r="C97" s="15"/>
      <c r="D97" s="15"/>
      <c r="E97" s="15"/>
      <c r="F97" s="15"/>
      <c r="G97" s="15"/>
      <c r="H97" s="15"/>
      <c r="I97" s="6"/>
    </row>
    <row r="98" spans="2:9" s="9" customFormat="1" ht="20.100000000000001" customHeight="1">
      <c r="B98" s="15"/>
      <c r="C98" s="15"/>
      <c r="D98" s="15"/>
      <c r="E98" s="15"/>
      <c r="F98" s="15"/>
      <c r="G98" s="15"/>
      <c r="H98" s="15"/>
      <c r="I98" s="6"/>
    </row>
    <row r="99" spans="2:9" s="9" customFormat="1" ht="20.100000000000001" customHeight="1">
      <c r="B99" s="15"/>
      <c r="C99" s="15"/>
      <c r="D99" s="15"/>
      <c r="E99" s="15"/>
      <c r="F99" s="15"/>
      <c r="G99" s="15"/>
      <c r="H99" s="15"/>
      <c r="I99" s="6"/>
    </row>
    <row r="100" spans="2:9" s="9" customFormat="1" ht="20.100000000000001" customHeight="1">
      <c r="B100" s="15"/>
      <c r="C100" s="15"/>
      <c r="D100" s="15"/>
      <c r="E100" s="15"/>
      <c r="F100" s="15"/>
      <c r="G100" s="15"/>
      <c r="H100" s="15"/>
      <c r="I100" s="6"/>
    </row>
    <row r="101" spans="2:9" s="9" customFormat="1" ht="20.100000000000001" customHeight="1">
      <c r="B101" s="15"/>
      <c r="C101" s="15"/>
      <c r="D101" s="15"/>
      <c r="E101" s="15"/>
      <c r="F101" s="15"/>
      <c r="G101" s="15"/>
      <c r="H101" s="15"/>
      <c r="I101" s="6"/>
    </row>
  </sheetData>
  <sheetProtection sheet="1" scenarios="1" selectLockedCells="1"/>
  <mergeCells count="87">
    <mergeCell ref="B89:E89"/>
    <mergeCell ref="B90:E90"/>
    <mergeCell ref="B80:E80"/>
    <mergeCell ref="B81:E81"/>
    <mergeCell ref="B82:E82"/>
    <mergeCell ref="B83:E83"/>
    <mergeCell ref="B84:E84"/>
    <mergeCell ref="B85:E85"/>
    <mergeCell ref="B86:E86"/>
    <mergeCell ref="B87:E87"/>
    <mergeCell ref="B88:E88"/>
    <mergeCell ref="B70:H70"/>
    <mergeCell ref="B71:E72"/>
    <mergeCell ref="F71:F72"/>
    <mergeCell ref="G71:G72"/>
    <mergeCell ref="H71:H72"/>
    <mergeCell ref="B73:E73"/>
    <mergeCell ref="B45:F45"/>
    <mergeCell ref="B46:F46"/>
    <mergeCell ref="B47:F47"/>
    <mergeCell ref="B48:F48"/>
    <mergeCell ref="B49:F49"/>
    <mergeCell ref="B67:D67"/>
    <mergeCell ref="E67:H67"/>
    <mergeCell ref="B68:D68"/>
    <mergeCell ref="E68:H68"/>
    <mergeCell ref="B50:F50"/>
    <mergeCell ref="B51:F51"/>
    <mergeCell ref="B52:F52"/>
    <mergeCell ref="B53:F53"/>
    <mergeCell ref="B54:F54"/>
    <mergeCell ref="H50:I50"/>
    <mergeCell ref="H37:J37"/>
    <mergeCell ref="H38:J39"/>
    <mergeCell ref="B58:H58"/>
    <mergeCell ref="B59:H59"/>
    <mergeCell ref="H33:J34"/>
    <mergeCell ref="H45:I45"/>
    <mergeCell ref="H46:I46"/>
    <mergeCell ref="H47:I47"/>
    <mergeCell ref="H48:I48"/>
    <mergeCell ref="H49:I49"/>
    <mergeCell ref="B43:F44"/>
    <mergeCell ref="H51:I51"/>
    <mergeCell ref="H52:I52"/>
    <mergeCell ref="H53:I53"/>
    <mergeCell ref="B60:H60"/>
    <mergeCell ref="B61:D61"/>
    <mergeCell ref="E61:H61"/>
    <mergeCell ref="B62:D62"/>
    <mergeCell ref="E62:H62"/>
    <mergeCell ref="B76:E76"/>
    <mergeCell ref="B77:E77"/>
    <mergeCell ref="B78:E78"/>
    <mergeCell ref="B79:E79"/>
    <mergeCell ref="C12:F12"/>
    <mergeCell ref="B12:B13"/>
    <mergeCell ref="B66:D66"/>
    <mergeCell ref="E66:H66"/>
    <mergeCell ref="H54:I54"/>
    <mergeCell ref="B74:E74"/>
    <mergeCell ref="B75:E75"/>
    <mergeCell ref="B63:D63"/>
    <mergeCell ref="E63:H63"/>
    <mergeCell ref="B65:H65"/>
    <mergeCell ref="B41:J41"/>
    <mergeCell ref="B56:J56"/>
    <mergeCell ref="B1:J1"/>
    <mergeCell ref="B9:J9"/>
    <mergeCell ref="E3:F3"/>
    <mergeCell ref="E4:F4"/>
    <mergeCell ref="E5:F5"/>
    <mergeCell ref="E6:F6"/>
    <mergeCell ref="E7:F7"/>
    <mergeCell ref="B4:D4"/>
    <mergeCell ref="B5:D5"/>
    <mergeCell ref="B6:D6"/>
    <mergeCell ref="B7:D7"/>
    <mergeCell ref="H17:J17"/>
    <mergeCell ref="B31:G31"/>
    <mergeCell ref="B36:G36"/>
    <mergeCell ref="B3:D3"/>
    <mergeCell ref="G12:G13"/>
    <mergeCell ref="H12:J12"/>
    <mergeCell ref="H13:J14"/>
    <mergeCell ref="H32:J32"/>
    <mergeCell ref="H18:J28"/>
  </mergeCells>
  <phoneticPr fontId="28" type="noConversion"/>
  <conditionalFormatting sqref="G14 C34 E34:G34">
    <cfRule type="cellIs" dxfId="16" priority="29" operator="lessThan">
      <formula>0</formula>
    </cfRule>
    <cfRule type="cellIs" dxfId="15" priority="30" operator="lessThan">
      <formula>0</formula>
    </cfRule>
    <cfRule type="cellIs" dxfId="14" priority="31" operator="lessThan">
      <formula>0</formula>
    </cfRule>
    <cfRule type="cellIs" dxfId="13" priority="32" operator="greaterThan">
      <formula>0</formula>
    </cfRule>
    <cfRule type="cellIs" dxfId="12" priority="33" operator="equal">
      <formula>0</formula>
    </cfRule>
  </conditionalFormatting>
  <conditionalFormatting sqref="C39 E39:G39">
    <cfRule type="cellIs" dxfId="11" priority="8" operator="lessThan">
      <formula>0</formula>
    </cfRule>
    <cfRule type="cellIs" dxfId="10" priority="11" operator="greaterThan">
      <formula>0</formula>
    </cfRule>
    <cfRule type="cellIs" dxfId="9" priority="12" operator="equal">
      <formula>0</formula>
    </cfRule>
  </conditionalFormatting>
  <conditionalFormatting sqref="H37">
    <cfRule type="expression" dxfId="8" priority="6">
      <formula>#REF!&lt;0</formula>
    </cfRule>
  </conditionalFormatting>
  <conditionalFormatting sqref="G45:G54">
    <cfRule type="cellIs" dxfId="7" priority="3" operator="equal">
      <formula>"No"</formula>
    </cfRule>
    <cfRule type="cellIs" dxfId="6" priority="4" operator="equal">
      <formula>"Yes"</formula>
    </cfRule>
  </conditionalFormatting>
  <conditionalFormatting sqref="H32">
    <cfRule type="expression" dxfId="5" priority="1">
      <formula>#REF!&lt;0</formula>
    </cfRule>
  </conditionalFormatting>
  <dataValidations count="1">
    <dataValidation type="list" allowBlank="1" showInputMessage="1" showErrorMessage="1" sqref="G64:G65 E57:E60 E64:E65 G57:G60 G45:G54">
      <formula1>"Yes,No"</formula1>
    </dataValidation>
  </dataValidations>
  <printOptions horizontalCentered="1"/>
  <pageMargins left="0.19685039370078741" right="0.19685039370078741" top="0.59055118110236227" bottom="0.39370078740157483" header="0.31496062992125984" footer="0.31496062992125984"/>
  <pageSetup paperSize="9" scale="57" fitToHeight="0" orientation="portrait" r:id="rId1"/>
  <headerFooter>
    <oddHeader>&amp;A</oddHeader>
    <oddFooter>&amp;L&amp;1#&amp;"Calibri"&amp;10&amp;K000000Classified: RMG – Internal</oddFooter>
  </headerFooter>
  <rowBreaks count="1" manualBreakCount="1">
    <brk id="40" max="16383" man="1"/>
  </rowBreaks>
  <ignoredErrors>
    <ignoredError sqref="F14"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LISTS!$B$2:$B$38</xm:f>
          </x14:formula1>
          <xm:sqref>E3:F3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S100"/>
  <sheetViews>
    <sheetView showGridLines="0" zoomScaleNormal="100" workbookViewId="0">
      <selection activeCell="D13" sqref="D13"/>
    </sheetView>
  </sheetViews>
  <sheetFormatPr defaultColWidth="9.109375" defaultRowHeight="20.100000000000001" customHeight="1"/>
  <cols>
    <col min="1" max="1" width="4.33203125" style="7" customWidth="1"/>
    <col min="2" max="3" width="18.5546875" style="9" customWidth="1"/>
    <col min="4" max="4" width="18.5546875" style="7" customWidth="1"/>
    <col min="5" max="8" width="18.5546875" style="9" customWidth="1"/>
    <col min="9" max="9" width="18.5546875" style="6" customWidth="1"/>
    <col min="10" max="10" width="18.5546875" style="7" customWidth="1"/>
    <col min="11" max="11" width="9.109375" style="7" customWidth="1"/>
    <col min="12" max="16384" width="9.109375" style="7"/>
  </cols>
  <sheetData>
    <row r="1" spans="1:19" ht="20.100000000000001" customHeight="1">
      <c r="B1" s="418" t="s">
        <v>146</v>
      </c>
      <c r="C1" s="419"/>
      <c r="D1" s="419"/>
      <c r="E1" s="419"/>
      <c r="F1" s="419"/>
      <c r="G1" s="419"/>
      <c r="H1" s="419"/>
      <c r="I1" s="419"/>
      <c r="J1" s="419"/>
      <c r="K1" s="8"/>
    </row>
    <row r="2" spans="1:19" ht="20.100000000000001" customHeight="1" thickBot="1"/>
    <row r="3" spans="1:19" s="10" customFormat="1" ht="20.100000000000001" customHeight="1" thickBot="1">
      <c r="B3" s="317" t="s">
        <v>207</v>
      </c>
      <c r="C3" s="318"/>
      <c r="D3" s="319"/>
      <c r="E3" s="420">
        <f>PIR!E3</f>
        <v>0</v>
      </c>
      <c r="F3" s="420"/>
      <c r="I3" s="11"/>
    </row>
    <row r="4" spans="1:19" s="10" customFormat="1" ht="20.100000000000001" customHeight="1" thickBot="1">
      <c r="B4" s="317" t="s">
        <v>208</v>
      </c>
      <c r="C4" s="318"/>
      <c r="D4" s="319"/>
      <c r="E4" s="420">
        <f>PIR!E4</f>
        <v>0</v>
      </c>
      <c r="F4" s="420"/>
      <c r="I4" s="11"/>
    </row>
    <row r="5" spans="1:19" s="10" customFormat="1" ht="20.100000000000001" customHeight="1" thickBot="1">
      <c r="B5" s="317" t="s">
        <v>114</v>
      </c>
      <c r="C5" s="318"/>
      <c r="D5" s="319"/>
      <c r="E5" s="420">
        <f>PIR!E5</f>
        <v>0</v>
      </c>
      <c r="F5" s="420"/>
      <c r="I5" s="11"/>
    </row>
    <row r="6" spans="1:19" s="10" customFormat="1" ht="20.100000000000001" customHeight="1" thickBot="1">
      <c r="B6" s="317" t="s">
        <v>144</v>
      </c>
      <c r="C6" s="318"/>
      <c r="D6" s="319"/>
      <c r="E6" s="349"/>
      <c r="F6" s="350"/>
      <c r="I6" s="11"/>
    </row>
    <row r="7" spans="1:19" s="10" customFormat="1" ht="20.100000000000001" customHeight="1" thickBot="1">
      <c r="B7" s="353" t="s">
        <v>145</v>
      </c>
      <c r="C7" s="354"/>
      <c r="D7" s="355"/>
      <c r="E7" s="351"/>
      <c r="F7" s="352"/>
      <c r="I7" s="11"/>
    </row>
    <row r="8" spans="1:19" ht="20.100000000000001" customHeight="1">
      <c r="B8" s="7"/>
      <c r="C8" s="7"/>
      <c r="E8" s="7"/>
      <c r="F8" s="7"/>
      <c r="G8" s="7"/>
      <c r="H8" s="7"/>
      <c r="I8" s="12"/>
      <c r="K8" s="10"/>
      <c r="L8" s="10"/>
      <c r="M8" s="10"/>
      <c r="N8" s="10"/>
      <c r="O8" s="10"/>
      <c r="P8" s="10"/>
      <c r="Q8" s="10"/>
      <c r="R8" s="10"/>
      <c r="S8" s="10"/>
    </row>
    <row r="9" spans="1:19" s="9" customFormat="1" ht="20.100000000000001" customHeight="1">
      <c r="B9" s="418" t="s">
        <v>147</v>
      </c>
      <c r="C9" s="419"/>
      <c r="D9" s="419"/>
      <c r="E9" s="419"/>
      <c r="F9" s="419"/>
      <c r="G9" s="419"/>
      <c r="H9" s="419"/>
      <c r="I9" s="419"/>
      <c r="J9" s="419"/>
    </row>
    <row r="10" spans="1:19" s="9" customFormat="1" ht="20.100000000000001" customHeight="1" thickBot="1">
      <c r="A10" s="6"/>
      <c r="B10" s="6"/>
      <c r="C10" s="6"/>
      <c r="D10" s="6"/>
      <c r="E10" s="6"/>
      <c r="F10" s="6"/>
      <c r="G10" s="6"/>
      <c r="H10" s="6"/>
      <c r="I10" s="6"/>
    </row>
    <row r="11" spans="1:19" s="9" customFormat="1" ht="20.100000000000001" customHeight="1">
      <c r="B11" s="31" t="s">
        <v>99</v>
      </c>
      <c r="C11" s="425" t="s">
        <v>93</v>
      </c>
      <c r="D11" s="426"/>
      <c r="E11" s="426" t="s">
        <v>125</v>
      </c>
      <c r="F11" s="427"/>
      <c r="G11" s="6"/>
      <c r="H11" s="428" t="s">
        <v>129</v>
      </c>
      <c r="I11" s="429"/>
      <c r="J11" s="430"/>
    </row>
    <row r="12" spans="1:19" s="9" customFormat="1" ht="20.100000000000001" customHeight="1" thickBot="1">
      <c r="B12" s="30" t="s">
        <v>94</v>
      </c>
      <c r="C12" s="40" t="s">
        <v>123</v>
      </c>
      <c r="D12" s="32" t="s">
        <v>124</v>
      </c>
      <c r="E12" s="32" t="s">
        <v>126</v>
      </c>
      <c r="F12" s="33" t="s">
        <v>124</v>
      </c>
      <c r="G12" s="6"/>
      <c r="H12" s="431"/>
      <c r="I12" s="432"/>
      <c r="J12" s="433"/>
    </row>
    <row r="13" spans="1:19" s="9" customFormat="1" ht="20.100000000000001" customHeight="1">
      <c r="B13" s="107" t="s">
        <v>95</v>
      </c>
      <c r="C13" s="41"/>
      <c r="D13" s="34"/>
      <c r="E13" s="37"/>
      <c r="F13" s="34"/>
      <c r="G13" s="6"/>
      <c r="H13" s="434"/>
      <c r="I13" s="435"/>
      <c r="J13" s="436"/>
    </row>
    <row r="14" spans="1:19" s="9" customFormat="1" ht="20.100000000000001" customHeight="1">
      <c r="B14" s="107" t="s">
        <v>96</v>
      </c>
      <c r="C14" s="117"/>
      <c r="D14" s="35"/>
      <c r="E14" s="38"/>
      <c r="F14" s="35"/>
      <c r="G14" s="6"/>
      <c r="H14" s="434"/>
      <c r="I14" s="435"/>
      <c r="J14" s="436"/>
    </row>
    <row r="15" spans="1:19" s="9" customFormat="1" ht="20.100000000000001" customHeight="1">
      <c r="B15" s="107" t="s">
        <v>97</v>
      </c>
      <c r="C15" s="117"/>
      <c r="D15" s="35"/>
      <c r="E15" s="38"/>
      <c r="F15" s="35"/>
      <c r="G15" s="6"/>
      <c r="H15" s="434"/>
      <c r="I15" s="435"/>
      <c r="J15" s="436"/>
    </row>
    <row r="16" spans="1:19" s="9" customFormat="1" ht="20.100000000000001" customHeight="1" thickBot="1">
      <c r="B16" s="107" t="s">
        <v>98</v>
      </c>
      <c r="C16" s="118"/>
      <c r="D16" s="36"/>
      <c r="E16" s="39"/>
      <c r="F16" s="36"/>
      <c r="G16" s="6"/>
      <c r="H16" s="434"/>
      <c r="I16" s="435"/>
      <c r="J16" s="436"/>
    </row>
    <row r="17" spans="2:10" s="9" customFormat="1" ht="20.100000000000001" customHeight="1" thickBot="1">
      <c r="B17" s="107" t="s">
        <v>127</v>
      </c>
      <c r="C17" s="108">
        <f>SUM(C13:C16)</f>
        <v>0</v>
      </c>
      <c r="D17" s="109">
        <f t="shared" ref="D17:F17" si="0">SUM(D13:D16)</f>
        <v>0</v>
      </c>
      <c r="E17" s="128">
        <f t="shared" si="0"/>
        <v>0</v>
      </c>
      <c r="F17" s="110">
        <f t="shared" si="0"/>
        <v>0</v>
      </c>
      <c r="G17" s="6"/>
      <c r="H17" s="434"/>
      <c r="I17" s="435"/>
      <c r="J17" s="436"/>
    </row>
    <row r="18" spans="2:10" s="9" customFormat="1" ht="20.100000000000001" customHeight="1">
      <c r="B18" s="31" t="s">
        <v>100</v>
      </c>
      <c r="C18" s="425" t="s">
        <v>93</v>
      </c>
      <c r="D18" s="426"/>
      <c r="E18" s="426" t="s">
        <v>125</v>
      </c>
      <c r="F18" s="427"/>
      <c r="G18" s="6"/>
      <c r="H18" s="434"/>
      <c r="I18" s="435"/>
      <c r="J18" s="436"/>
    </row>
    <row r="19" spans="2:10" s="9" customFormat="1" ht="20.100000000000001" customHeight="1" thickBot="1">
      <c r="B19" s="30" t="s">
        <v>94</v>
      </c>
      <c r="C19" s="40" t="s">
        <v>123</v>
      </c>
      <c r="D19" s="32" t="s">
        <v>124</v>
      </c>
      <c r="E19" s="32" t="s">
        <v>126</v>
      </c>
      <c r="F19" s="33" t="s">
        <v>124</v>
      </c>
      <c r="G19" s="6"/>
      <c r="H19" s="434"/>
      <c r="I19" s="435"/>
      <c r="J19" s="436"/>
    </row>
    <row r="20" spans="2:10" s="9" customFormat="1" ht="20.100000000000001" customHeight="1">
      <c r="B20" s="107" t="s">
        <v>95</v>
      </c>
      <c r="C20" s="41"/>
      <c r="D20" s="34"/>
      <c r="E20" s="37"/>
      <c r="F20" s="34"/>
      <c r="G20" s="6"/>
      <c r="H20" s="434"/>
      <c r="I20" s="435"/>
      <c r="J20" s="436"/>
    </row>
    <row r="21" spans="2:10" s="9" customFormat="1" ht="20.100000000000001" customHeight="1">
      <c r="B21" s="107" t="s">
        <v>96</v>
      </c>
      <c r="C21" s="117"/>
      <c r="D21" s="35"/>
      <c r="E21" s="38"/>
      <c r="F21" s="35"/>
      <c r="G21" s="6"/>
      <c r="H21" s="434"/>
      <c r="I21" s="435"/>
      <c r="J21" s="436"/>
    </row>
    <row r="22" spans="2:10" s="9" customFormat="1" ht="20.100000000000001" customHeight="1">
      <c r="B22" s="107" t="s">
        <v>97</v>
      </c>
      <c r="C22" s="117"/>
      <c r="D22" s="35"/>
      <c r="E22" s="38"/>
      <c r="F22" s="35"/>
      <c r="G22" s="6"/>
      <c r="H22" s="434"/>
      <c r="I22" s="435"/>
      <c r="J22" s="436"/>
    </row>
    <row r="23" spans="2:10" s="9" customFormat="1" ht="20.100000000000001" customHeight="1" thickBot="1">
      <c r="B23" s="107" t="s">
        <v>98</v>
      </c>
      <c r="C23" s="118"/>
      <c r="D23" s="36"/>
      <c r="E23" s="39"/>
      <c r="F23" s="36"/>
      <c r="G23" s="6"/>
      <c r="H23" s="434"/>
      <c r="I23" s="435"/>
      <c r="J23" s="436"/>
    </row>
    <row r="24" spans="2:10" s="9" customFormat="1" ht="20.100000000000001" customHeight="1" thickBot="1">
      <c r="B24" s="107" t="s">
        <v>127</v>
      </c>
      <c r="C24" s="108">
        <f>SUM(C20:C23)</f>
        <v>0</v>
      </c>
      <c r="D24" s="109">
        <f t="shared" ref="D24:F24" si="1">SUM(D20:D23)</f>
        <v>0</v>
      </c>
      <c r="E24" s="109">
        <f t="shared" si="1"/>
        <v>0</v>
      </c>
      <c r="F24" s="110">
        <f t="shared" si="1"/>
        <v>0</v>
      </c>
      <c r="G24" s="6"/>
      <c r="H24" s="434"/>
      <c r="I24" s="435"/>
      <c r="J24" s="436"/>
    </row>
    <row r="25" spans="2:10" s="9" customFormat="1" ht="20.100000000000001" customHeight="1">
      <c r="B25" s="31" t="s">
        <v>3</v>
      </c>
      <c r="C25" s="425" t="s">
        <v>93</v>
      </c>
      <c r="D25" s="426"/>
      <c r="E25" s="426" t="s">
        <v>125</v>
      </c>
      <c r="F25" s="427"/>
      <c r="G25" s="6"/>
      <c r="H25" s="434"/>
      <c r="I25" s="435"/>
      <c r="J25" s="436"/>
    </row>
    <row r="26" spans="2:10" s="9" customFormat="1" ht="20.100000000000001" customHeight="1" thickBot="1">
      <c r="B26" s="30" t="s">
        <v>94</v>
      </c>
      <c r="C26" s="40" t="s">
        <v>123</v>
      </c>
      <c r="D26" s="32" t="s">
        <v>124</v>
      </c>
      <c r="E26" s="32" t="s">
        <v>126</v>
      </c>
      <c r="F26" s="33" t="s">
        <v>124</v>
      </c>
      <c r="G26" s="6"/>
      <c r="H26" s="434"/>
      <c r="I26" s="435"/>
      <c r="J26" s="436"/>
    </row>
    <row r="27" spans="2:10" s="9" customFormat="1" ht="20.100000000000001" customHeight="1">
      <c r="B27" s="107" t="s">
        <v>95</v>
      </c>
      <c r="C27" s="123">
        <f>C20-C13</f>
        <v>0</v>
      </c>
      <c r="D27" s="124">
        <f>D20-D13</f>
        <v>0</v>
      </c>
      <c r="E27" s="125">
        <f>E20-E13</f>
        <v>0</v>
      </c>
      <c r="F27" s="126">
        <f>F20-F13</f>
        <v>0</v>
      </c>
      <c r="G27" s="6"/>
      <c r="H27" s="434"/>
      <c r="I27" s="435"/>
      <c r="J27" s="436"/>
    </row>
    <row r="28" spans="2:10" s="9" customFormat="1" ht="20.100000000000001" customHeight="1">
      <c r="B28" s="107" t="s">
        <v>96</v>
      </c>
      <c r="C28" s="119">
        <f t="shared" ref="C28:F30" si="2">C21-C14</f>
        <v>0</v>
      </c>
      <c r="D28" s="120">
        <f t="shared" si="2"/>
        <v>0</v>
      </c>
      <c r="E28" s="121">
        <f t="shared" si="2"/>
        <v>0</v>
      </c>
      <c r="F28" s="122">
        <f t="shared" si="2"/>
        <v>0</v>
      </c>
      <c r="G28" s="6"/>
      <c r="H28" s="434"/>
      <c r="I28" s="435"/>
      <c r="J28" s="436"/>
    </row>
    <row r="29" spans="2:10" s="9" customFormat="1" ht="20.100000000000001" customHeight="1">
      <c r="B29" s="107" t="s">
        <v>97</v>
      </c>
      <c r="C29" s="119">
        <f t="shared" si="2"/>
        <v>0</v>
      </c>
      <c r="D29" s="120">
        <f t="shared" si="2"/>
        <v>0</v>
      </c>
      <c r="E29" s="121">
        <f t="shared" si="2"/>
        <v>0</v>
      </c>
      <c r="F29" s="122">
        <f t="shared" si="2"/>
        <v>0</v>
      </c>
      <c r="G29" s="6"/>
      <c r="H29" s="434"/>
      <c r="I29" s="435"/>
      <c r="J29" s="436"/>
    </row>
    <row r="30" spans="2:10" s="9" customFormat="1" ht="20.100000000000001" customHeight="1" thickBot="1">
      <c r="B30" s="111" t="s">
        <v>98</v>
      </c>
      <c r="C30" s="127">
        <f t="shared" si="2"/>
        <v>0</v>
      </c>
      <c r="D30" s="109">
        <f t="shared" si="2"/>
        <v>0</v>
      </c>
      <c r="E30" s="128">
        <f t="shared" si="2"/>
        <v>0</v>
      </c>
      <c r="F30" s="110">
        <f t="shared" si="2"/>
        <v>0</v>
      </c>
      <c r="G30" s="6"/>
      <c r="H30" s="434"/>
      <c r="I30" s="435"/>
      <c r="J30" s="436"/>
    </row>
    <row r="31" spans="2:10" s="9" customFormat="1" ht="20.100000000000001" customHeight="1" thickBot="1">
      <c r="B31" s="112" t="s">
        <v>127</v>
      </c>
      <c r="C31" s="113">
        <f>SUM(C27:C30)</f>
        <v>0</v>
      </c>
      <c r="D31" s="114">
        <f t="shared" ref="D31:F31" si="3">SUM(D27:D30)</f>
        <v>0</v>
      </c>
      <c r="E31" s="114">
        <f t="shared" si="3"/>
        <v>0</v>
      </c>
      <c r="F31" s="115">
        <f t="shared" si="3"/>
        <v>0</v>
      </c>
      <c r="G31" s="6"/>
      <c r="H31" s="437"/>
      <c r="I31" s="438"/>
      <c r="J31" s="439"/>
    </row>
    <row r="32" spans="2:10" s="9" customFormat="1" ht="20.100000000000001" customHeight="1">
      <c r="B32" s="116"/>
      <c r="C32" s="116"/>
      <c r="D32" s="116"/>
      <c r="E32" s="116"/>
      <c r="F32" s="116"/>
      <c r="G32" s="116"/>
      <c r="H32" s="15"/>
      <c r="I32" s="6"/>
    </row>
    <row r="33" spans="1:19" ht="20.100000000000001" customHeight="1">
      <c r="B33" s="418" t="s">
        <v>148</v>
      </c>
      <c r="C33" s="419"/>
      <c r="D33" s="419"/>
      <c r="E33" s="419"/>
      <c r="F33" s="419"/>
      <c r="G33" s="419"/>
      <c r="H33" s="419"/>
      <c r="I33" s="419"/>
      <c r="J33" s="419"/>
      <c r="K33" s="10"/>
      <c r="L33" s="10"/>
      <c r="M33" s="10"/>
      <c r="N33" s="10"/>
      <c r="O33" s="10"/>
      <c r="P33" s="10"/>
      <c r="Q33" s="10"/>
      <c r="R33" s="10"/>
      <c r="S33" s="10"/>
    </row>
    <row r="34" spans="1:19" s="9" customFormat="1" ht="20.100000000000001" customHeight="1" thickBot="1">
      <c r="B34" s="116"/>
      <c r="C34" s="116"/>
      <c r="D34" s="116"/>
      <c r="E34" s="116"/>
      <c r="F34" s="116"/>
      <c r="G34" s="116"/>
      <c r="H34" s="15"/>
      <c r="I34" s="6"/>
    </row>
    <row r="35" spans="1:19" customFormat="1" ht="20.100000000000001" customHeight="1" thickBot="1">
      <c r="B35" s="378" t="s">
        <v>150</v>
      </c>
      <c r="C35" s="379"/>
      <c r="D35" s="379"/>
      <c r="E35" s="379"/>
      <c r="F35" s="380"/>
      <c r="G35" s="99"/>
      <c r="H35" s="100"/>
      <c r="I35" s="98"/>
    </row>
    <row r="36" spans="1:19" customFormat="1" ht="20.100000000000001" customHeight="1" thickBot="1">
      <c r="B36" s="393"/>
      <c r="C36" s="394"/>
      <c r="D36" s="394"/>
      <c r="E36" s="394"/>
      <c r="F36" s="395"/>
      <c r="G36" s="137" t="s">
        <v>111</v>
      </c>
      <c r="H36" s="97" t="s">
        <v>112</v>
      </c>
      <c r="I36" s="98"/>
    </row>
    <row r="37" spans="1:19" customFormat="1" ht="30" customHeight="1">
      <c r="B37" s="396" t="s">
        <v>102</v>
      </c>
      <c r="C37" s="397"/>
      <c r="D37" s="397"/>
      <c r="E37" s="397"/>
      <c r="F37" s="397"/>
      <c r="G37" s="138"/>
      <c r="H37" s="389"/>
      <c r="I37" s="390"/>
    </row>
    <row r="38" spans="1:19" customFormat="1" ht="30" customHeight="1">
      <c r="B38" s="398" t="s">
        <v>103</v>
      </c>
      <c r="C38" s="399"/>
      <c r="D38" s="399"/>
      <c r="E38" s="399"/>
      <c r="F38" s="399"/>
      <c r="G38" s="138"/>
      <c r="H38" s="391"/>
      <c r="I38" s="392"/>
    </row>
    <row r="39" spans="1:19" customFormat="1" ht="30" customHeight="1">
      <c r="B39" s="398" t="s">
        <v>104</v>
      </c>
      <c r="C39" s="399"/>
      <c r="D39" s="399"/>
      <c r="E39" s="399"/>
      <c r="F39" s="399"/>
      <c r="G39" s="138"/>
      <c r="H39" s="391"/>
      <c r="I39" s="392"/>
    </row>
    <row r="40" spans="1:19" customFormat="1" ht="30" customHeight="1">
      <c r="B40" s="398" t="s">
        <v>105</v>
      </c>
      <c r="C40" s="399"/>
      <c r="D40" s="399"/>
      <c r="E40" s="399"/>
      <c r="F40" s="399"/>
      <c r="G40" s="138"/>
      <c r="H40" s="391"/>
      <c r="I40" s="392"/>
    </row>
    <row r="41" spans="1:19" customFormat="1" ht="30" customHeight="1">
      <c r="B41" s="398" t="s">
        <v>106</v>
      </c>
      <c r="C41" s="399"/>
      <c r="D41" s="399"/>
      <c r="E41" s="399"/>
      <c r="F41" s="399"/>
      <c r="G41" s="138"/>
      <c r="H41" s="391"/>
      <c r="I41" s="392"/>
    </row>
    <row r="42" spans="1:19" customFormat="1" ht="30" customHeight="1">
      <c r="B42" s="398" t="s">
        <v>107</v>
      </c>
      <c r="C42" s="399"/>
      <c r="D42" s="399"/>
      <c r="E42" s="399"/>
      <c r="F42" s="399"/>
      <c r="G42" s="138"/>
      <c r="H42" s="391"/>
      <c r="I42" s="392"/>
    </row>
    <row r="43" spans="1:19" customFormat="1" ht="30" customHeight="1">
      <c r="B43" s="398" t="s">
        <v>108</v>
      </c>
      <c r="C43" s="399"/>
      <c r="D43" s="399"/>
      <c r="E43" s="399"/>
      <c r="F43" s="399"/>
      <c r="G43" s="138"/>
      <c r="H43" s="391"/>
      <c r="I43" s="392"/>
    </row>
    <row r="44" spans="1:19" customFormat="1" ht="30" customHeight="1">
      <c r="B44" s="398" t="s">
        <v>109</v>
      </c>
      <c r="C44" s="399"/>
      <c r="D44" s="399"/>
      <c r="E44" s="399"/>
      <c r="F44" s="399"/>
      <c r="G44" s="138"/>
      <c r="H44" s="391"/>
      <c r="I44" s="392"/>
    </row>
    <row r="45" spans="1:19" customFormat="1" ht="30" customHeight="1">
      <c r="B45" s="398" t="s">
        <v>110</v>
      </c>
      <c r="C45" s="399"/>
      <c r="D45" s="399"/>
      <c r="E45" s="399"/>
      <c r="F45" s="399"/>
      <c r="G45" s="138"/>
      <c r="H45" s="391"/>
      <c r="I45" s="392"/>
    </row>
    <row r="46" spans="1:19" customFormat="1" ht="30" customHeight="1" thickBot="1">
      <c r="B46" s="402" t="s">
        <v>113</v>
      </c>
      <c r="C46" s="403"/>
      <c r="D46" s="403"/>
      <c r="E46" s="403"/>
      <c r="F46" s="403"/>
      <c r="G46" s="139"/>
      <c r="H46" s="367"/>
      <c r="I46" s="368"/>
    </row>
    <row r="47" spans="1:19" ht="30" customHeight="1" thickBot="1">
      <c r="A47" s="10"/>
      <c r="B47" s="10"/>
      <c r="C47" s="10"/>
      <c r="D47" s="10"/>
      <c r="E47" s="10"/>
      <c r="F47" s="10"/>
      <c r="G47" s="10"/>
      <c r="H47" s="10"/>
      <c r="I47" s="10"/>
      <c r="J47" s="10"/>
      <c r="K47" s="10"/>
      <c r="L47" s="10"/>
      <c r="M47" s="10"/>
      <c r="N47" s="10"/>
      <c r="O47" s="10"/>
      <c r="P47" s="10"/>
    </row>
    <row r="48" spans="1:19" s="9" customFormat="1" ht="20.100000000000001" customHeight="1" thickBot="1">
      <c r="B48" s="421" t="s">
        <v>149</v>
      </c>
      <c r="C48" s="422"/>
      <c r="D48" s="422"/>
      <c r="E48" s="422"/>
      <c r="F48" s="422"/>
      <c r="G48" s="422"/>
      <c r="H48" s="423"/>
      <c r="I48" s="6"/>
    </row>
    <row r="49" spans="2:9" s="9" customFormat="1" ht="20.100000000000001" customHeight="1">
      <c r="B49" s="424" t="s">
        <v>136</v>
      </c>
      <c r="C49" s="405"/>
      <c r="D49" s="405"/>
      <c r="E49" s="406"/>
      <c r="F49" s="410" t="s">
        <v>17</v>
      </c>
      <c r="G49" s="410" t="s">
        <v>18</v>
      </c>
      <c r="H49" s="412" t="s">
        <v>19</v>
      </c>
      <c r="I49" s="6"/>
    </row>
    <row r="50" spans="2:9" s="9" customFormat="1" ht="20.100000000000001" customHeight="1">
      <c r="B50" s="407"/>
      <c r="C50" s="408"/>
      <c r="D50" s="408"/>
      <c r="E50" s="409"/>
      <c r="F50" s="411"/>
      <c r="G50" s="411"/>
      <c r="H50" s="413"/>
      <c r="I50" s="6"/>
    </row>
    <row r="51" spans="2:9" s="9" customFormat="1" ht="20.100000000000001" customHeight="1">
      <c r="B51" s="356" t="s">
        <v>130</v>
      </c>
      <c r="C51" s="357"/>
      <c r="D51" s="357"/>
      <c r="E51" s="358"/>
      <c r="F51" s="131"/>
      <c r="G51" s="132"/>
      <c r="H51" s="133"/>
      <c r="I51" s="6"/>
    </row>
    <row r="52" spans="2:9" s="9" customFormat="1" ht="20.100000000000001" customHeight="1">
      <c r="B52" s="356" t="s">
        <v>137</v>
      </c>
      <c r="C52" s="357"/>
      <c r="D52" s="357"/>
      <c r="E52" s="358"/>
      <c r="F52" s="131"/>
      <c r="G52" s="132"/>
      <c r="H52" s="133"/>
      <c r="I52" s="6"/>
    </row>
    <row r="53" spans="2:9" s="9" customFormat="1" ht="20.100000000000001" customHeight="1">
      <c r="B53" s="356" t="s">
        <v>138</v>
      </c>
      <c r="C53" s="357"/>
      <c r="D53" s="357"/>
      <c r="E53" s="358"/>
      <c r="F53" s="131"/>
      <c r="G53" s="132"/>
      <c r="H53" s="133"/>
      <c r="I53" s="6"/>
    </row>
    <row r="54" spans="2:9" s="9" customFormat="1" ht="20.100000000000001" customHeight="1">
      <c r="B54" s="356" t="s">
        <v>135</v>
      </c>
      <c r="C54" s="357"/>
      <c r="D54" s="357"/>
      <c r="E54" s="358"/>
      <c r="F54" s="131"/>
      <c r="G54" s="132"/>
      <c r="H54" s="133"/>
      <c r="I54" s="6"/>
    </row>
    <row r="55" spans="2:9" s="9" customFormat="1" ht="20.100000000000001" customHeight="1">
      <c r="B55" s="356" t="s">
        <v>134</v>
      </c>
      <c r="C55" s="357"/>
      <c r="D55" s="357"/>
      <c r="E55" s="358"/>
      <c r="F55" s="131"/>
      <c r="G55" s="132"/>
      <c r="H55" s="133"/>
      <c r="I55" s="6"/>
    </row>
    <row r="56" spans="2:9" s="9" customFormat="1" ht="20.100000000000001" customHeight="1">
      <c r="B56" s="356" t="s">
        <v>133</v>
      </c>
      <c r="C56" s="357"/>
      <c r="D56" s="357"/>
      <c r="E56" s="358"/>
      <c r="F56" s="131"/>
      <c r="G56" s="132"/>
      <c r="H56" s="133"/>
      <c r="I56" s="6"/>
    </row>
    <row r="57" spans="2:9" s="9" customFormat="1" ht="20.100000000000001" customHeight="1">
      <c r="B57" s="356" t="s">
        <v>131</v>
      </c>
      <c r="C57" s="357"/>
      <c r="D57" s="357"/>
      <c r="E57" s="358"/>
      <c r="F57" s="131"/>
      <c r="G57" s="132"/>
      <c r="H57" s="133"/>
      <c r="I57" s="6"/>
    </row>
    <row r="58" spans="2:9" s="9" customFormat="1" ht="20.100000000000001" customHeight="1">
      <c r="B58" s="356" t="s">
        <v>132</v>
      </c>
      <c r="C58" s="357"/>
      <c r="D58" s="357"/>
      <c r="E58" s="358"/>
      <c r="F58" s="131"/>
      <c r="G58" s="132"/>
      <c r="H58" s="133"/>
      <c r="I58" s="6"/>
    </row>
    <row r="59" spans="2:9" s="9" customFormat="1" ht="20.100000000000001" customHeight="1">
      <c r="B59" s="356"/>
      <c r="C59" s="357"/>
      <c r="D59" s="357"/>
      <c r="E59" s="358"/>
      <c r="F59" s="131"/>
      <c r="G59" s="132"/>
      <c r="H59" s="133"/>
      <c r="I59" s="6"/>
    </row>
    <row r="60" spans="2:9" s="9" customFormat="1" ht="20.100000000000001" customHeight="1">
      <c r="B60" s="356"/>
      <c r="C60" s="357"/>
      <c r="D60" s="357"/>
      <c r="E60" s="358"/>
      <c r="F60" s="131"/>
      <c r="G60" s="132"/>
      <c r="H60" s="133"/>
      <c r="I60" s="6"/>
    </row>
    <row r="61" spans="2:9" s="9" customFormat="1" ht="20.100000000000001" customHeight="1">
      <c r="B61" s="356"/>
      <c r="C61" s="357"/>
      <c r="D61" s="357"/>
      <c r="E61" s="358"/>
      <c r="F61" s="131"/>
      <c r="G61" s="132"/>
      <c r="H61" s="133"/>
      <c r="I61" s="6"/>
    </row>
    <row r="62" spans="2:9" s="9" customFormat="1" ht="20.100000000000001" customHeight="1">
      <c r="B62" s="356"/>
      <c r="C62" s="357"/>
      <c r="D62" s="357"/>
      <c r="E62" s="358"/>
      <c r="F62" s="131"/>
      <c r="G62" s="132"/>
      <c r="H62" s="133"/>
      <c r="I62" s="6"/>
    </row>
    <row r="63" spans="2:9" s="9" customFormat="1" ht="20.100000000000001" customHeight="1">
      <c r="B63" s="356"/>
      <c r="C63" s="357"/>
      <c r="D63" s="357"/>
      <c r="E63" s="358"/>
      <c r="F63" s="131"/>
      <c r="G63" s="132"/>
      <c r="H63" s="133"/>
      <c r="I63" s="6"/>
    </row>
    <row r="64" spans="2:9" s="9" customFormat="1" ht="20.100000000000001" customHeight="1">
      <c r="B64" s="414"/>
      <c r="C64" s="415"/>
      <c r="D64" s="415"/>
      <c r="E64" s="415"/>
      <c r="F64" s="131"/>
      <c r="G64" s="132"/>
      <c r="H64" s="133"/>
      <c r="I64" s="6"/>
    </row>
    <row r="65" spans="2:9" s="9" customFormat="1" ht="20.100000000000001" customHeight="1">
      <c r="B65" s="414"/>
      <c r="C65" s="415"/>
      <c r="D65" s="415"/>
      <c r="E65" s="415"/>
      <c r="F65" s="131"/>
      <c r="G65" s="132"/>
      <c r="H65" s="133"/>
      <c r="I65" s="6"/>
    </row>
    <row r="66" spans="2:9" s="9" customFormat="1" ht="20.100000000000001" customHeight="1">
      <c r="B66" s="414"/>
      <c r="C66" s="415"/>
      <c r="D66" s="415"/>
      <c r="E66" s="415"/>
      <c r="F66" s="131"/>
      <c r="G66" s="132"/>
      <c r="H66" s="133"/>
      <c r="I66" s="6"/>
    </row>
    <row r="67" spans="2:9" s="9" customFormat="1" ht="20.100000000000001" customHeight="1">
      <c r="B67" s="414"/>
      <c r="C67" s="415"/>
      <c r="D67" s="415"/>
      <c r="E67" s="415"/>
      <c r="F67" s="131"/>
      <c r="G67" s="132"/>
      <c r="H67" s="133"/>
      <c r="I67" s="6"/>
    </row>
    <row r="68" spans="2:9" s="9" customFormat="1" ht="20.100000000000001" customHeight="1" thickBot="1">
      <c r="B68" s="416"/>
      <c r="C68" s="417"/>
      <c r="D68" s="417"/>
      <c r="E68" s="417"/>
      <c r="F68" s="134"/>
      <c r="G68" s="135"/>
      <c r="H68" s="136"/>
      <c r="I68" s="6"/>
    </row>
    <row r="69" spans="2:9" s="9" customFormat="1" ht="20.100000000000001" customHeight="1">
      <c r="B69" s="15"/>
      <c r="D69" s="15"/>
      <c r="E69" s="15"/>
      <c r="F69" s="15"/>
      <c r="G69" s="15"/>
      <c r="H69" s="15"/>
      <c r="I69" s="6"/>
    </row>
    <row r="70" spans="2:9" s="9" customFormat="1" ht="20.100000000000001" customHeight="1">
      <c r="B70" s="15"/>
      <c r="D70" s="15"/>
      <c r="E70" s="15"/>
      <c r="F70" s="15"/>
      <c r="G70" s="15"/>
      <c r="H70" s="15"/>
      <c r="I70" s="6"/>
    </row>
    <row r="71" spans="2:9" s="9" customFormat="1" ht="20.100000000000001" customHeight="1">
      <c r="B71" s="15"/>
      <c r="D71" s="15"/>
      <c r="E71" s="15"/>
      <c r="F71" s="15"/>
      <c r="G71" s="15"/>
      <c r="H71" s="15"/>
      <c r="I71" s="6"/>
    </row>
    <row r="72" spans="2:9" s="9" customFormat="1" ht="20.100000000000001" customHeight="1">
      <c r="B72" s="15"/>
      <c r="D72" s="15"/>
      <c r="E72" s="15"/>
      <c r="F72" s="15"/>
      <c r="G72" s="15"/>
      <c r="H72" s="15"/>
      <c r="I72" s="6"/>
    </row>
    <row r="73" spans="2:9" s="9" customFormat="1" ht="20.100000000000001" customHeight="1">
      <c r="B73" s="15"/>
      <c r="D73" s="15"/>
      <c r="E73" s="15"/>
      <c r="F73" s="15"/>
      <c r="G73" s="15"/>
      <c r="H73" s="15"/>
      <c r="I73" s="6"/>
    </row>
    <row r="74" spans="2:9" s="9" customFormat="1" ht="20.100000000000001" customHeight="1">
      <c r="B74" s="15"/>
      <c r="D74" s="15"/>
      <c r="E74" s="15"/>
      <c r="F74" s="15"/>
      <c r="G74" s="15"/>
      <c r="H74" s="15"/>
      <c r="I74" s="6"/>
    </row>
    <row r="75" spans="2:9" s="9" customFormat="1" ht="20.100000000000001" customHeight="1">
      <c r="B75" s="15"/>
      <c r="D75" s="15"/>
      <c r="E75" s="15"/>
      <c r="F75" s="15"/>
      <c r="G75" s="15"/>
      <c r="H75" s="15"/>
      <c r="I75" s="6"/>
    </row>
    <row r="76" spans="2:9" s="9" customFormat="1" ht="20.100000000000001" customHeight="1">
      <c r="B76" s="15"/>
      <c r="D76" s="15"/>
      <c r="E76" s="15"/>
      <c r="F76" s="15"/>
      <c r="G76" s="15"/>
      <c r="H76" s="15"/>
      <c r="I76" s="6"/>
    </row>
    <row r="77" spans="2:9" s="9" customFormat="1" ht="20.100000000000001" customHeight="1">
      <c r="B77" s="15"/>
      <c r="D77" s="15"/>
      <c r="E77" s="15"/>
      <c r="F77" s="15"/>
      <c r="G77" s="15"/>
      <c r="H77" s="15"/>
      <c r="I77" s="6"/>
    </row>
    <row r="78" spans="2:9" s="9" customFormat="1" ht="20.100000000000001" customHeight="1">
      <c r="B78" s="15"/>
      <c r="C78" s="15"/>
      <c r="D78" s="15"/>
      <c r="E78" s="15"/>
      <c r="F78" s="15"/>
      <c r="G78" s="15"/>
      <c r="H78" s="15"/>
      <c r="I78" s="6"/>
    </row>
    <row r="79" spans="2:9" s="9" customFormat="1" ht="20.100000000000001" customHeight="1">
      <c r="B79" s="15"/>
      <c r="C79" s="15"/>
      <c r="D79" s="15"/>
      <c r="E79" s="15"/>
      <c r="F79" s="15"/>
      <c r="G79" s="15"/>
      <c r="H79" s="15"/>
      <c r="I79" s="6"/>
    </row>
    <row r="80" spans="2:9" s="9" customFormat="1" ht="20.100000000000001" customHeight="1">
      <c r="B80" s="15"/>
      <c r="C80" s="15"/>
      <c r="D80" s="15"/>
      <c r="E80" s="15"/>
      <c r="F80" s="15"/>
      <c r="G80" s="15"/>
      <c r="H80" s="15"/>
      <c r="I80" s="6"/>
    </row>
    <row r="81" spans="1:9" s="9" customFormat="1" ht="20.100000000000001" customHeight="1">
      <c r="B81" s="15"/>
      <c r="C81" s="15"/>
      <c r="D81" s="15"/>
      <c r="E81" s="15"/>
      <c r="F81" s="15"/>
      <c r="G81" s="15"/>
      <c r="H81" s="15"/>
      <c r="I81" s="6"/>
    </row>
    <row r="82" spans="1:9" s="9" customFormat="1" ht="20.100000000000001" customHeight="1">
      <c r="B82" s="15"/>
      <c r="C82" s="15"/>
      <c r="D82" s="15"/>
      <c r="E82" s="15"/>
      <c r="F82" s="15"/>
      <c r="G82" s="15"/>
      <c r="H82" s="15"/>
      <c r="I82" s="6"/>
    </row>
    <row r="83" spans="1:9" s="9" customFormat="1" ht="20.100000000000001" customHeight="1">
      <c r="B83" s="15"/>
      <c r="C83" s="15"/>
      <c r="D83" s="15"/>
      <c r="E83" s="15"/>
      <c r="F83" s="15"/>
      <c r="G83" s="15"/>
      <c r="H83" s="15"/>
      <c r="I83" s="6"/>
    </row>
    <row r="84" spans="1:9" s="9" customFormat="1" ht="20.100000000000001" customHeight="1">
      <c r="B84" s="15"/>
      <c r="C84" s="15"/>
      <c r="D84" s="15"/>
      <c r="E84" s="15"/>
      <c r="F84" s="15"/>
      <c r="G84" s="15"/>
      <c r="H84" s="15"/>
      <c r="I84" s="6"/>
    </row>
    <row r="85" spans="1:9" s="9" customFormat="1" ht="20.100000000000001" customHeight="1">
      <c r="B85" s="15"/>
      <c r="C85" s="15"/>
      <c r="D85" s="15"/>
      <c r="E85" s="15"/>
      <c r="F85" s="15"/>
      <c r="G85" s="15"/>
      <c r="H85" s="15"/>
      <c r="I85" s="6"/>
    </row>
    <row r="86" spans="1:9" s="9" customFormat="1" ht="20.100000000000001" customHeight="1">
      <c r="B86" s="15"/>
      <c r="C86" s="15"/>
      <c r="D86" s="15"/>
      <c r="E86" s="15"/>
      <c r="F86" s="15"/>
      <c r="G86" s="15"/>
      <c r="I86" s="6"/>
    </row>
    <row r="87" spans="1:9" s="9" customFormat="1" ht="20.100000000000001" customHeight="1">
      <c r="B87" s="15"/>
      <c r="C87" s="15"/>
      <c r="D87" s="15"/>
      <c r="E87" s="15"/>
      <c r="F87" s="15"/>
      <c r="G87" s="15"/>
      <c r="H87" s="15"/>
      <c r="I87" s="6"/>
    </row>
    <row r="88" spans="1:9" s="9" customFormat="1" ht="20.100000000000001" customHeight="1">
      <c r="B88" s="15"/>
      <c r="C88" s="15"/>
      <c r="D88" s="15"/>
      <c r="E88" s="15"/>
      <c r="F88" s="15"/>
      <c r="G88" s="15"/>
      <c r="H88" s="15"/>
      <c r="I88" s="6"/>
    </row>
    <row r="89" spans="1:9" ht="20.100000000000001" customHeight="1">
      <c r="A89" s="9"/>
      <c r="B89" s="15"/>
      <c r="C89" s="15"/>
      <c r="D89" s="15"/>
      <c r="E89" s="15"/>
      <c r="F89" s="15"/>
      <c r="G89" s="15"/>
      <c r="H89" s="15"/>
    </row>
    <row r="90" spans="1:9" ht="20.100000000000001" customHeight="1">
      <c r="A90" s="9"/>
      <c r="B90" s="15"/>
      <c r="C90" s="15"/>
      <c r="D90" s="15"/>
      <c r="E90" s="15"/>
      <c r="F90" s="15"/>
      <c r="G90" s="15"/>
      <c r="H90" s="15"/>
    </row>
    <row r="91" spans="1:9" ht="20.100000000000001" customHeight="1">
      <c r="A91" s="9"/>
      <c r="B91" s="15"/>
      <c r="C91" s="15"/>
      <c r="D91" s="15"/>
      <c r="E91" s="15"/>
      <c r="F91" s="15"/>
      <c r="G91" s="15"/>
      <c r="H91" s="15"/>
    </row>
    <row r="92" spans="1:9" ht="20.100000000000001" customHeight="1">
      <c r="A92" s="9"/>
      <c r="B92" s="15"/>
      <c r="C92" s="15"/>
      <c r="D92" s="15"/>
      <c r="E92" s="15"/>
      <c r="F92" s="15"/>
      <c r="G92" s="15"/>
      <c r="H92" s="15"/>
    </row>
    <row r="93" spans="1:9" ht="20.100000000000001" customHeight="1">
      <c r="A93" s="9"/>
      <c r="B93" s="15"/>
      <c r="C93" s="15"/>
      <c r="D93" s="15"/>
      <c r="E93" s="15"/>
      <c r="F93" s="15"/>
      <c r="G93" s="15"/>
      <c r="H93" s="15"/>
    </row>
    <row r="94" spans="1:9" ht="20.100000000000001" customHeight="1">
      <c r="A94" s="9"/>
      <c r="B94" s="15"/>
      <c r="C94" s="15"/>
      <c r="D94" s="15"/>
      <c r="E94" s="15"/>
      <c r="F94" s="15"/>
      <c r="G94" s="15"/>
      <c r="H94" s="15"/>
    </row>
    <row r="95" spans="1:9" ht="20.100000000000001" customHeight="1">
      <c r="A95" s="9"/>
      <c r="B95" s="15"/>
      <c r="C95" s="15"/>
      <c r="D95" s="15"/>
      <c r="E95" s="15"/>
      <c r="F95" s="15"/>
      <c r="G95" s="15"/>
      <c r="H95" s="15"/>
    </row>
    <row r="96" spans="1:9" ht="20.100000000000001" customHeight="1">
      <c r="A96" s="9"/>
      <c r="B96" s="15"/>
      <c r="C96" s="15"/>
      <c r="D96" s="15"/>
      <c r="E96" s="15"/>
      <c r="F96" s="15"/>
      <c r="G96" s="15"/>
      <c r="H96" s="15"/>
    </row>
    <row r="97" spans="1:8" ht="20.100000000000001" customHeight="1">
      <c r="A97" s="9"/>
      <c r="B97" s="15"/>
      <c r="C97" s="15"/>
      <c r="D97" s="15"/>
      <c r="E97" s="15"/>
      <c r="F97" s="15"/>
      <c r="G97" s="15"/>
      <c r="H97" s="15"/>
    </row>
    <row r="98" spans="1:8" ht="20.100000000000001" customHeight="1">
      <c r="A98" s="9"/>
      <c r="B98" s="15"/>
      <c r="C98" s="15"/>
      <c r="D98" s="15"/>
      <c r="E98" s="15"/>
      <c r="F98" s="15"/>
      <c r="G98" s="15"/>
      <c r="H98" s="15"/>
    </row>
    <row r="99" spans="1:8" ht="20.100000000000001" customHeight="1">
      <c r="A99" s="9"/>
      <c r="B99" s="15"/>
      <c r="C99" s="15"/>
      <c r="D99" s="15"/>
      <c r="E99" s="15"/>
      <c r="F99" s="15"/>
      <c r="G99" s="15"/>
      <c r="H99" s="15"/>
    </row>
    <row r="100" spans="1:8" ht="20.100000000000001" customHeight="1">
      <c r="A100" s="9"/>
      <c r="B100" s="15"/>
      <c r="C100" s="15"/>
      <c r="D100" s="15"/>
      <c r="E100" s="15"/>
      <c r="F100" s="15"/>
      <c r="G100" s="15"/>
      <c r="H100" s="15"/>
    </row>
  </sheetData>
  <sheetProtection sheet="1" objects="1" scenarios="1" selectLockedCells="1"/>
  <mergeCells count="65">
    <mergeCell ref="B33:J33"/>
    <mergeCell ref="B35:F36"/>
    <mergeCell ref="B37:F37"/>
    <mergeCell ref="B38:F38"/>
    <mergeCell ref="B39:F39"/>
    <mergeCell ref="H39:I39"/>
    <mergeCell ref="B64:E64"/>
    <mergeCell ref="B62:E62"/>
    <mergeCell ref="B51:E51"/>
    <mergeCell ref="B45:F45"/>
    <mergeCell ref="H45:I45"/>
    <mergeCell ref="B46:F46"/>
    <mergeCell ref="H46:I46"/>
    <mergeCell ref="B65:E65"/>
    <mergeCell ref="B66:E66"/>
    <mergeCell ref="B67:E67"/>
    <mergeCell ref="B68:E68"/>
    <mergeCell ref="H49:H50"/>
    <mergeCell ref="B63:E63"/>
    <mergeCell ref="B52:E52"/>
    <mergeCell ref="B53:E53"/>
    <mergeCell ref="B54:E54"/>
    <mergeCell ref="B55:E55"/>
    <mergeCell ref="B56:E56"/>
    <mergeCell ref="B57:E57"/>
    <mergeCell ref="B58:E58"/>
    <mergeCell ref="B59:E59"/>
    <mergeCell ref="B60:E60"/>
    <mergeCell ref="B61:E61"/>
    <mergeCell ref="B9:J9"/>
    <mergeCell ref="C11:D11"/>
    <mergeCell ref="E11:F11"/>
    <mergeCell ref="H11:J11"/>
    <mergeCell ref="H12:J31"/>
    <mergeCell ref="C18:D18"/>
    <mergeCell ref="E18:F18"/>
    <mergeCell ref="C25:D25"/>
    <mergeCell ref="E25:F25"/>
    <mergeCell ref="H37:I37"/>
    <mergeCell ref="H38:I38"/>
    <mergeCell ref="B48:H48"/>
    <mergeCell ref="B49:E50"/>
    <mergeCell ref="F49:F50"/>
    <mergeCell ref="G49:G50"/>
    <mergeCell ref="H42:I42"/>
    <mergeCell ref="H40:I40"/>
    <mergeCell ref="B43:F43"/>
    <mergeCell ref="B44:F44"/>
    <mergeCell ref="B40:F40"/>
    <mergeCell ref="B41:F41"/>
    <mergeCell ref="B42:F42"/>
    <mergeCell ref="H43:I43"/>
    <mergeCell ref="H44:I44"/>
    <mergeCell ref="H41:I41"/>
    <mergeCell ref="B6:D6"/>
    <mergeCell ref="E6:F6"/>
    <mergeCell ref="B7:D7"/>
    <mergeCell ref="E7:F7"/>
    <mergeCell ref="B1:J1"/>
    <mergeCell ref="E3:F3"/>
    <mergeCell ref="B4:D4"/>
    <mergeCell ref="E4:F4"/>
    <mergeCell ref="B5:D5"/>
    <mergeCell ref="E5:F5"/>
    <mergeCell ref="B3:D3"/>
  </mergeCells>
  <conditionalFormatting sqref="C27:F31">
    <cfRule type="cellIs" dxfId="4" priority="7" operator="greaterThan">
      <formula>0</formula>
    </cfRule>
    <cfRule type="cellIs" dxfId="3" priority="10" operator="lessThan">
      <formula>0</formula>
    </cfRule>
  </conditionalFormatting>
  <conditionalFormatting sqref="G37:G46">
    <cfRule type="cellIs" dxfId="2" priority="1" operator="equal">
      <formula>"No"</formula>
    </cfRule>
    <cfRule type="cellIs" dxfId="1" priority="2" operator="equal">
      <formula>"Yes"</formula>
    </cfRule>
  </conditionalFormatting>
  <dataValidations count="1">
    <dataValidation type="list" allowBlank="1" showInputMessage="1" showErrorMessage="1" sqref="G37:G46">
      <formula1>"Yes,No"</formula1>
    </dataValidation>
  </dataValidations>
  <printOptions horizontalCentered="1"/>
  <pageMargins left="0.19685039370078741" right="0.19685039370078741" top="0.59055118110236227" bottom="0.39370078740157483" header="0.31496062992125984" footer="0.31496062992125984"/>
  <pageSetup paperSize="9" scale="57" fitToHeight="0" orientation="portrait" r:id="rId1"/>
  <headerFooter>
    <oddHeader>&amp;A</oddHeader>
    <oddFooter>&amp;L&amp;1#&amp;"Calibri"&amp;10&amp;K000000Classified: RMG – Internal</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26" operator="containsText" id="{55135585-F0F0-4A7C-9D28-A6DC6CF9BB45}">
            <xm:f>NOT(ISERROR(SEARCH("-",K1)))</xm:f>
            <xm:f>"-"</xm:f>
            <x14:dxf>
              <font>
                <color theme="0"/>
              </font>
              <fill>
                <patternFill>
                  <bgColor rgb="FFFF0000"/>
                </patternFill>
              </fill>
            </x14:dxf>
          </x14:cfRule>
          <xm:sqref>K1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LISTS!$B$2:$B$48</xm:f>
          </x14:formula1>
          <xm:sqref>E3:F5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8"/>
  <sheetViews>
    <sheetView topLeftCell="A9" workbookViewId="0">
      <selection activeCell="G12" sqref="G12"/>
    </sheetView>
  </sheetViews>
  <sheetFormatPr defaultRowHeight="14.4"/>
  <sheetData>
    <row r="1" spans="2:2" ht="15" thickBot="1"/>
    <row r="2" spans="2:2">
      <c r="B2" s="151" t="s">
        <v>160</v>
      </c>
    </row>
    <row r="3" spans="2:2">
      <c r="B3" s="152" t="s">
        <v>161</v>
      </c>
    </row>
    <row r="4" spans="2:2">
      <c r="B4" s="152" t="s">
        <v>162</v>
      </c>
    </row>
    <row r="5" spans="2:2">
      <c r="B5" s="152" t="s">
        <v>163</v>
      </c>
    </row>
    <row r="6" spans="2:2">
      <c r="B6" s="152" t="s">
        <v>164</v>
      </c>
    </row>
    <row r="7" spans="2:2">
      <c r="B7" s="152" t="s">
        <v>165</v>
      </c>
    </row>
    <row r="8" spans="2:2">
      <c r="B8" s="152" t="s">
        <v>166</v>
      </c>
    </row>
    <row r="9" spans="2:2">
      <c r="B9" s="152" t="s">
        <v>167</v>
      </c>
    </row>
    <row r="10" spans="2:2">
      <c r="B10" s="152" t="s">
        <v>168</v>
      </c>
    </row>
    <row r="11" spans="2:2">
      <c r="B11" s="152" t="s">
        <v>169</v>
      </c>
    </row>
    <row r="12" spans="2:2">
      <c r="B12" s="152" t="s">
        <v>170</v>
      </c>
    </row>
    <row r="13" spans="2:2">
      <c r="B13" s="152" t="s">
        <v>171</v>
      </c>
    </row>
    <row r="14" spans="2:2">
      <c r="B14" s="152" t="s">
        <v>172</v>
      </c>
    </row>
    <row r="15" spans="2:2">
      <c r="B15" s="152" t="s">
        <v>173</v>
      </c>
    </row>
    <row r="16" spans="2:2">
      <c r="B16" s="152" t="s">
        <v>174</v>
      </c>
    </row>
    <row r="17" spans="2:2">
      <c r="B17" s="152" t="s">
        <v>175</v>
      </c>
    </row>
    <row r="18" spans="2:2">
      <c r="B18" s="152" t="s">
        <v>176</v>
      </c>
    </row>
    <row r="19" spans="2:2">
      <c r="B19" s="152" t="s">
        <v>177</v>
      </c>
    </row>
    <row r="20" spans="2:2">
      <c r="B20" s="152" t="s">
        <v>178</v>
      </c>
    </row>
    <row r="21" spans="2:2">
      <c r="B21" s="152" t="s">
        <v>179</v>
      </c>
    </row>
    <row r="22" spans="2:2">
      <c r="B22" s="152" t="s">
        <v>180</v>
      </c>
    </row>
    <row r="23" spans="2:2">
      <c r="B23" s="152" t="s">
        <v>181</v>
      </c>
    </row>
    <row r="24" spans="2:2">
      <c r="B24" s="152" t="s">
        <v>182</v>
      </c>
    </row>
    <row r="25" spans="2:2">
      <c r="B25" s="152" t="s">
        <v>183</v>
      </c>
    </row>
    <row r="26" spans="2:2">
      <c r="B26" s="152" t="s">
        <v>184</v>
      </c>
    </row>
    <row r="27" spans="2:2">
      <c r="B27" s="152" t="s">
        <v>185</v>
      </c>
    </row>
    <row r="28" spans="2:2">
      <c r="B28" s="152" t="s">
        <v>186</v>
      </c>
    </row>
    <row r="29" spans="2:2">
      <c r="B29" s="152" t="s">
        <v>187</v>
      </c>
    </row>
    <row r="30" spans="2:2">
      <c r="B30" s="152" t="s">
        <v>188</v>
      </c>
    </row>
    <row r="31" spans="2:2">
      <c r="B31" s="152" t="s">
        <v>189</v>
      </c>
    </row>
    <row r="32" spans="2:2">
      <c r="B32" s="152" t="s">
        <v>190</v>
      </c>
    </row>
    <row r="33" spans="2:2">
      <c r="B33" s="152" t="s">
        <v>191</v>
      </c>
    </row>
    <row r="34" spans="2:2">
      <c r="B34" s="152" t="s">
        <v>192</v>
      </c>
    </row>
    <row r="35" spans="2:2">
      <c r="B35" s="152" t="s">
        <v>193</v>
      </c>
    </row>
    <row r="36" spans="2:2">
      <c r="B36" s="152" t="s">
        <v>194</v>
      </c>
    </row>
    <row r="37" spans="2:2">
      <c r="B37" s="152" t="s">
        <v>195</v>
      </c>
    </row>
    <row r="38" spans="2:2">
      <c r="B38" s="152" t="s">
        <v>196</v>
      </c>
    </row>
    <row r="39" spans="2:2">
      <c r="B39" s="152" t="s">
        <v>197</v>
      </c>
    </row>
    <row r="40" spans="2:2">
      <c r="B40" s="152" t="s">
        <v>198</v>
      </c>
    </row>
    <row r="41" spans="2:2">
      <c r="B41" s="152" t="s">
        <v>199</v>
      </c>
    </row>
    <row r="42" spans="2:2">
      <c r="B42" s="152" t="s">
        <v>200</v>
      </c>
    </row>
    <row r="43" spans="2:2">
      <c r="B43" s="152" t="s">
        <v>201</v>
      </c>
    </row>
    <row r="44" spans="2:2">
      <c r="B44" s="152" t="s">
        <v>202</v>
      </c>
    </row>
    <row r="45" spans="2:2">
      <c r="B45" s="152" t="s">
        <v>203</v>
      </c>
    </row>
    <row r="46" spans="2:2">
      <c r="B46" s="152" t="s">
        <v>204</v>
      </c>
    </row>
    <row r="47" spans="2:2">
      <c r="B47" s="152" t="s">
        <v>205</v>
      </c>
    </row>
    <row r="48" spans="2:2" ht="15" thickBot="1">
      <c r="B48" s="153" t="s">
        <v>206</v>
      </c>
    </row>
  </sheetData>
  <pageMargins left="0.7" right="0.7" top="0.75" bottom="0.75" header="0.3" footer="0.3"/>
  <pageSetup paperSize="9" orientation="portrait"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21 SWW PIR for reference</vt:lpstr>
      <vt:lpstr>PIR</vt:lpstr>
      <vt:lpstr>Review of vacancies and supernu</vt:lpstr>
      <vt:lpstr>LISTS</vt:lpstr>
      <vt:lpstr>'21 SWW PIR for reference'!Print_Area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Burton;Sam Syers</dc:creator>
  <cp:lastModifiedBy>dwyatt</cp:lastModifiedBy>
  <cp:lastPrinted>2023-06-21T08:47:33Z</cp:lastPrinted>
  <dcterms:created xsi:type="dcterms:W3CDTF">2019-04-05T06:28:47Z</dcterms:created>
  <dcterms:modified xsi:type="dcterms:W3CDTF">2023-06-29T10:19:13Z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2023-06-21T15:07:07Z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